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52511"/>
</workbook>
</file>

<file path=xl/calcChain.xml><?xml version="1.0" encoding="utf-8"?>
<calcChain xmlns="http://schemas.openxmlformats.org/spreadsheetml/2006/main">
  <c r="J57" i="1" l="1"/>
  <c r="B7" i="1" l="1"/>
  <c r="C7" i="1"/>
  <c r="D7" i="1"/>
  <c r="H7" i="1"/>
  <c r="I7" i="1"/>
  <c r="I41" i="1" l="1"/>
  <c r="I40" i="1" s="1"/>
  <c r="B40" i="1"/>
  <c r="C40" i="1"/>
  <c r="E40" i="1"/>
  <c r="F40" i="1"/>
  <c r="J40" i="1"/>
  <c r="B41" i="1"/>
  <c r="C41" i="1"/>
  <c r="E41" i="1"/>
  <c r="F41" i="1"/>
  <c r="J41" i="1"/>
  <c r="B42" i="1"/>
  <c r="C42" i="1"/>
  <c r="E42" i="1"/>
  <c r="F42" i="1"/>
  <c r="I42" i="1"/>
  <c r="J42" i="1"/>
  <c r="B43" i="1"/>
  <c r="C43" i="1"/>
  <c r="E43" i="1"/>
  <c r="F43" i="1"/>
  <c r="I43" i="1"/>
  <c r="J43" i="1"/>
  <c r="B44" i="1"/>
  <c r="C44" i="1"/>
  <c r="E44" i="1"/>
  <c r="F44" i="1"/>
  <c r="I44" i="1"/>
  <c r="J44" i="1"/>
  <c r="B45" i="1"/>
  <c r="C45" i="1"/>
  <c r="E45" i="1"/>
  <c r="F45" i="1"/>
  <c r="I45" i="1"/>
  <c r="J45" i="1"/>
  <c r="B46" i="1"/>
  <c r="C46" i="1"/>
  <c r="E46" i="1"/>
  <c r="F46" i="1"/>
  <c r="I46" i="1"/>
  <c r="J46" i="1"/>
  <c r="B47" i="1"/>
  <c r="C47" i="1"/>
  <c r="E47" i="1"/>
  <c r="F47" i="1"/>
  <c r="I47" i="1"/>
  <c r="J47" i="1"/>
  <c r="B48" i="1"/>
  <c r="C48" i="1"/>
  <c r="E48" i="1"/>
  <c r="F48" i="1"/>
  <c r="I48" i="1"/>
  <c r="J48" i="1"/>
  <c r="B49" i="1"/>
  <c r="C49" i="1"/>
  <c r="E49" i="1"/>
  <c r="F49" i="1"/>
  <c r="I49" i="1"/>
  <c r="J49" i="1"/>
  <c r="B50" i="1"/>
  <c r="C50" i="1"/>
  <c r="E50" i="1"/>
  <c r="F50" i="1"/>
  <c r="I50" i="1"/>
  <c r="J50" i="1"/>
  <c r="B51" i="1"/>
  <c r="C51" i="1"/>
  <c r="E51" i="1"/>
  <c r="F51" i="1"/>
  <c r="I51" i="1"/>
  <c r="J51" i="1"/>
  <c r="B52" i="1"/>
  <c r="C52" i="1"/>
  <c r="E52" i="1"/>
  <c r="F52" i="1"/>
  <c r="I52" i="1"/>
  <c r="J52" i="1"/>
  <c r="B53" i="1"/>
  <c r="C53" i="1"/>
  <c r="E53" i="1"/>
  <c r="F53" i="1"/>
  <c r="I53" i="1"/>
  <c r="J53" i="1"/>
  <c r="B54" i="1"/>
  <c r="C54" i="1"/>
  <c r="E54" i="1"/>
  <c r="F54" i="1"/>
  <c r="I54" i="1"/>
  <c r="J54" i="1"/>
  <c r="B55" i="1"/>
  <c r="C55" i="1"/>
  <c r="E55" i="1"/>
  <c r="F55" i="1"/>
  <c r="I55" i="1"/>
  <c r="J55" i="1"/>
  <c r="B56" i="1"/>
  <c r="C56" i="1"/>
  <c r="E56" i="1"/>
  <c r="F56" i="1"/>
  <c r="I56" i="1"/>
  <c r="J56" i="1"/>
  <c r="B57" i="1"/>
  <c r="C57" i="1"/>
  <c r="E57" i="1"/>
  <c r="F57" i="1"/>
  <c r="I57" i="1"/>
  <c r="F59" i="1" l="1"/>
  <c r="E59" i="1"/>
</calcChain>
</file>

<file path=xl/sharedStrings.xml><?xml version="1.0" encoding="utf-8"?>
<sst xmlns="http://schemas.openxmlformats.org/spreadsheetml/2006/main" count="643" uniqueCount="325">
  <si>
    <t>Земли сельскохозяйственного назначения</t>
  </si>
  <si>
    <t>Наименование недвижимого имущества</t>
  </si>
  <si>
    <t>Пожарный водоем ПВ-25</t>
  </si>
  <si>
    <t>Пожарный водоем ПВ-40</t>
  </si>
  <si>
    <t>Пожарный водоем ПВ-50</t>
  </si>
  <si>
    <t>Пожарный водоем ПВ-120</t>
  </si>
  <si>
    <t>Пожарный водоем ПВ-75</t>
  </si>
  <si>
    <t>Республика Коми, Корткеросский район,  с.Богородск</t>
  </si>
  <si>
    <t>11:06:0000000:328</t>
  </si>
  <si>
    <t>Адрес, местоположение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</si>
  <si>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</si>
  <si>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</si>
  <si>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Республика Коми, Корткеросский район, д.Лунь</t>
  </si>
  <si>
    <t>Республика Коми, Корткеросский район, д.Сюзяыб</t>
  </si>
  <si>
    <t>Республика Коми, Корткеросский район, д.Троицк</t>
  </si>
  <si>
    <t>Республика Коми, Корткеросский район, с.Богородск, от дома №18 по ул. Октябрьской до дома №18 по ул.Михайлова</t>
  </si>
  <si>
    <t>Республика Коми, Корткеросский район, с.Богородск, ул. Лесная, от дома 1 до автотрассы «Сторожевск-Нившера»</t>
  </si>
  <si>
    <t>Республика Коми, Корткеросский район, с.Богородск, ул. Игушева от дома №1 до дома № 9</t>
  </si>
  <si>
    <t>Республика Коми, Корткеросский  район, с. с.Богородск, ул.Набережная от дома № 1 до дома № 64</t>
  </si>
  <si>
    <t xml:space="preserve">Республика Коми, Корткеросский район, с.Богородск, ул.Михайлова от дома № 1 до дома № 68 </t>
  </si>
  <si>
    <t>Республика Коми, Корткеросский район, с.Богородск, ул.Октябрьская от дома № 1 до дома № 87</t>
  </si>
  <si>
    <t>Республика Коми, Корткеросский район, с.Богородск, ул.Школьная от дома № 1 до дома № 11</t>
  </si>
  <si>
    <t>Выписка из ЕГРН</t>
  </si>
  <si>
    <t>Администрация сельского поселения «Богородск»</t>
  </si>
  <si>
    <t>31.10.2008г.    № II-1/2</t>
  </si>
  <si>
    <t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t>
  </si>
  <si>
    <t>Раздел 1. Недвижимое имущество</t>
  </si>
  <si>
    <t>Подраздел 1.1. Земельный участок</t>
  </si>
  <si>
    <t>Итого:</t>
  </si>
  <si>
    <t xml:space="preserve">Республика Коми, Корткеросский район, с. Богородск,
ул.Совхозная от дома № 1 до дома № 33
</t>
  </si>
  <si>
    <t xml:space="preserve">Решение Совета МО СП «Богородск» О согласовании перечня объектов муниципальной собственности 
МО МР «Корткеросский», передаваемый в собственность МО СП «Богородск
</t>
  </si>
  <si>
    <t xml:space="preserve"> 31.10.2008г.   № II-1/2</t>
  </si>
  <si>
    <t>-</t>
  </si>
  <si>
    <t>№ п/п</t>
  </si>
  <si>
    <t>Балансовая стоимость недвижимого имущества и начисленная амортизация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</si>
  <si>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</si>
  <si>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</si>
  <si>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–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</si>
  <si>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</si>
  <si>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прекращения ограничений (обременений) в отношении муниципального недвижимого имущества</t>
  </si>
  <si>
    <t>Республика Коми, Корткеросский район,  с. Богородск, склады газового участка                 материал-металлическая емкость</t>
  </si>
  <si>
    <t>Республика Коми, Корткеросский район,  д.Троицк, бывшая баня и прачечная                            материал-металлическая емкость</t>
  </si>
  <si>
    <t>Республика Коми, Корткеросский район,  с.Богородск, гараж СПК «Вишерский»                       материал – металлическая емкость</t>
  </si>
  <si>
    <t>Республика Коми, Корткеросский район,  д.Троицк, возле дома № 121                                           материал - бетон</t>
  </si>
  <si>
    <t>Республика Коми, Корткеросский район,  д.Сюзяыб, возле фермы -коровника                                   материал-металлическая емкость</t>
  </si>
  <si>
    <t>Республика Коми, Корткеросский район, д.Троицк, конюшня материал-металлическая емкость</t>
  </si>
  <si>
    <t>Республика Коми, Корткеросский район, с.Богородск, ул.Совхозная, возле д. №4                                 материал-металлическая емкость</t>
  </si>
  <si>
    <t>Республика Коми, Корткеросский район, с.Богородск, ферма-телятник                                  материал-металлическая емкость</t>
  </si>
  <si>
    <t xml:space="preserve">Республика Коми, Корткеросский район, с.Богородск, ул. Школьная, 
д № 59                                         материал-металлическая емкость
</t>
  </si>
  <si>
    <t>Республика Коми, Корткеросский район, с.Богородск, ферма-коровник                                     материал-металлическая емкость</t>
  </si>
  <si>
    <t>Республика Коми, Корткеросский район, д.Троицк, около дома № 128                                          материал – деревянный сруб</t>
  </si>
  <si>
    <t>Республика Коми, Корткеросский район, д.Троицк, около гаража СПК «Вишерский»                  материал – деревянный сруб</t>
  </si>
  <si>
    <t>Республика Коми, Корткеросский район, д.Троицк, напротив д.2     материал – деревянный сруб</t>
  </si>
  <si>
    <t>Республика Коми, Корткеросский район, д.Троицк, возле дома № 126                                                           материал – бетон</t>
  </si>
  <si>
    <t>Раздел 2. Движимое имущество</t>
  </si>
  <si>
    <t>Балансовая стоимость движимого имущества и начисленная амортизация (износ)</t>
  </si>
  <si>
    <t>Реквизиты документов –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</si>
  <si>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</si>
  <si>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 имущества ограничениях (обременениях) с указанием основания и даты их возникновения и прекращения</t>
  </si>
  <si>
    <t>Горка</t>
  </si>
  <si>
    <t>Детский игровой комплекс</t>
  </si>
  <si>
    <t>Карусель</t>
  </si>
  <si>
    <t>Качели</t>
  </si>
  <si>
    <t>Автомобильная дорога (км), грунтовая</t>
  </si>
  <si>
    <t>Автомобильная дорога (км), асфальт</t>
  </si>
  <si>
    <t>Республика Коми, Корткеросский район, д.Сюзяыб, напротив д.5 материал – деревянный сруб</t>
  </si>
  <si>
    <t>Площадь, протяженность и (или) иные параметры, характеризующие физические свойства недвижимого имущества (га)</t>
  </si>
  <si>
    <t xml:space="preserve">Реестр муниципального имущества
казны муниципального образования сельского поселения «Богородск» 
</t>
  </si>
  <si>
    <t>Кладбище</t>
  </si>
  <si>
    <t xml:space="preserve">Кладбище </t>
  </si>
  <si>
    <t>Республика Коми, Корткеросский район, д.Сюзяыб, напротив д.82 материал – деревянный сруб</t>
  </si>
  <si>
    <t>Республика Коми, Корткеросский район, д.Троицк, напротив д.37б материал – деревянный сруб</t>
  </si>
  <si>
    <t>Республика Коми, Корткеросский район, д.Троицк, напротив д.64 материал – деревянный сруб</t>
  </si>
  <si>
    <t>Качели на металических стойках "Гнездо"</t>
  </si>
  <si>
    <t>Ель искусственная 5 м</t>
  </si>
  <si>
    <t>Мотопомпа</t>
  </si>
  <si>
    <r>
      <t xml:space="preserve"> </t>
    </r>
    <r>
      <rPr>
        <b/>
        <sz val="12"/>
        <rFont val="Times New Roman"/>
        <family val="1"/>
        <charset val="204"/>
      </rPr>
      <t>Подраздел 2.1. Движимое имущество, первоначальная стоимость которого равна  или  превышает 300 тыс. руб. и особо ценное движимое имущество, закрепленное за автономными и бюджетными учреждениями</t>
    </r>
  </si>
  <si>
    <r>
      <rPr>
        <b/>
        <sz val="12"/>
        <rFont val="Times New Roman"/>
        <family val="1"/>
        <charset val="204"/>
      </rPr>
      <t>Подраздел 2.3. Движимое имущество, не отнесенное к особо ценному движимому имуществу, первоначальная стоимость которого составляет менее 300 тыс. руб., учитываемое как единый объект</t>
    </r>
    <r>
      <rPr>
        <sz val="10"/>
        <rFont val="Times New Roman"/>
        <family val="1"/>
        <charset val="204"/>
      </rPr>
      <t xml:space="preserve">
</t>
    </r>
  </si>
  <si>
    <t>Дата возникновения и прекращения права муниципальной собственности на движимое имущество/номер карточки</t>
  </si>
  <si>
    <t>000.0.0030</t>
  </si>
  <si>
    <t>000.0.0029</t>
  </si>
  <si>
    <t>000.0.0031</t>
  </si>
  <si>
    <t>000.0.0032</t>
  </si>
  <si>
    <t>Аптечка первой помощи</t>
  </si>
  <si>
    <t>085.6.0001</t>
  </si>
  <si>
    <t>Бинокль</t>
  </si>
  <si>
    <t>085.2.0032</t>
  </si>
  <si>
    <t xml:space="preserve">Буй </t>
  </si>
  <si>
    <t>085.2.0019</t>
  </si>
  <si>
    <t>085.2.0020</t>
  </si>
  <si>
    <t>085.2.0021</t>
  </si>
  <si>
    <t>085.2.0022</t>
  </si>
  <si>
    <t>085.2.0023</t>
  </si>
  <si>
    <t>085.2.0024</t>
  </si>
  <si>
    <t>085.2.0025</t>
  </si>
  <si>
    <t>085.2.0026</t>
  </si>
  <si>
    <t>085.2.0027</t>
  </si>
  <si>
    <t>085.2.0028</t>
  </si>
  <si>
    <t>Вышка спасательная</t>
  </si>
  <si>
    <t>085.2.0037</t>
  </si>
  <si>
    <t>Детская купальня</t>
  </si>
  <si>
    <t>085.2.0036</t>
  </si>
  <si>
    <t>Жилет спасательный</t>
  </si>
  <si>
    <t>085.2.0010</t>
  </si>
  <si>
    <t>085.2.0009</t>
  </si>
  <si>
    <t>Знак "Купание запрещено" 500*600 мм</t>
  </si>
  <si>
    <t>085.2.0005</t>
  </si>
  <si>
    <t>Знак "Место купания Детей" 500*600 мм</t>
  </si>
  <si>
    <t>085.2.0006</t>
  </si>
  <si>
    <t>Знак "Место купания" ("Зона купания") 500*600 мм</t>
  </si>
  <si>
    <t>085.2.0004</t>
  </si>
  <si>
    <t>Информационный стенд</t>
  </si>
  <si>
    <t>085.2.0030</t>
  </si>
  <si>
    <t>Комплект легководолазного снаряжения</t>
  </si>
  <si>
    <t>085.2.0012</t>
  </si>
  <si>
    <t>Лодка ПВХ гребная спасательная</t>
  </si>
  <si>
    <t>085.2.0038</t>
  </si>
  <si>
    <t>Мегафон</t>
  </si>
  <si>
    <t>085.2.0033</t>
  </si>
  <si>
    <t>Пожарный автомобиль 55518В АПП (МАП) 0,4-5</t>
  </si>
  <si>
    <t>085.2.0001</t>
  </si>
  <si>
    <t>Кадастровый номер муниципального недвижимого имущества/номер карточки</t>
  </si>
  <si>
    <t>011.2.0005</t>
  </si>
  <si>
    <t>011.2.0004</t>
  </si>
  <si>
    <t>011.2.0003</t>
  </si>
  <si>
    <t>085.1.0046</t>
  </si>
  <si>
    <t>085.1.0047</t>
  </si>
  <si>
    <t>000.0.0037</t>
  </si>
  <si>
    <t>085.1.0048</t>
  </si>
  <si>
    <t>085.1.0049</t>
  </si>
  <si>
    <t>085.1.0050</t>
  </si>
  <si>
    <t>085.1.0051</t>
  </si>
  <si>
    <t>085.1.0052</t>
  </si>
  <si>
    <t>085.1.0054</t>
  </si>
  <si>
    <t>085.1.0053</t>
  </si>
  <si>
    <t>Прицеп МЗЗА217717</t>
  </si>
  <si>
    <t>085.2.0039</t>
  </si>
  <si>
    <t>Сигнальный флаг желтый</t>
  </si>
  <si>
    <t>085.2.0013</t>
  </si>
  <si>
    <t>Спасательный круг</t>
  </si>
  <si>
    <t>085.2.0003</t>
  </si>
  <si>
    <t>085.2.0007</t>
  </si>
  <si>
    <t>085.2.0008</t>
  </si>
  <si>
    <t>Спасательный линь</t>
  </si>
  <si>
    <t>085.2.0011</t>
  </si>
  <si>
    <t>Спасательный пояс</t>
  </si>
  <si>
    <t>085.2.0040</t>
  </si>
  <si>
    <t>Стол</t>
  </si>
  <si>
    <t>085.2.0034</t>
  </si>
  <si>
    <t>Стул</t>
  </si>
  <si>
    <t>085.2.0035</t>
  </si>
  <si>
    <t>Форма спасателя</t>
  </si>
  <si>
    <t>085.2.0016</t>
  </si>
  <si>
    <t>085.2.0018</t>
  </si>
  <si>
    <t>085.2.0017</t>
  </si>
  <si>
    <t>Контейнерная площадка</t>
  </si>
  <si>
    <t>Республика Коми, Корткеросский район, с.Богородск, ул.Игушева, д.9</t>
  </si>
  <si>
    <t>Республика Коми, Корткеросский район, с.Богородск, ул.Михайлова, д.55</t>
  </si>
  <si>
    <t>Республика Коми, Корткеросский район, с.Богородск, ул.Михайлова, д.63</t>
  </si>
  <si>
    <t>Республика Коми, Корткеросский район, с.Богородск, ул.Михайлова, д.26</t>
  </si>
  <si>
    <t>Республика Коми, Корткеросский район, с.Богородск, ул.Октябрьская, д.61</t>
  </si>
  <si>
    <t>Республика Коми, Корткероский район, с.Богородск, ул.Совхозная, д.3</t>
  </si>
  <si>
    <t>Республика Коми, Корткеросский район, с.Богородск, ул.Совхозная, д.13</t>
  </si>
  <si>
    <t>Республика Коми, Корткеросский район, с.Богородск, ул.Школьная, д.35</t>
  </si>
  <si>
    <t>Республика Коми, Корткеросский район, с.Богородск, ул.Школьная, д.80</t>
  </si>
  <si>
    <t>Республика Коми, Корткеросский район, с.Богородск, ул.Школьная, д.91</t>
  </si>
  <si>
    <t>Спортивная площадка в сборе (тренажеры)</t>
  </si>
  <si>
    <t>013.8.0042</t>
  </si>
  <si>
    <t>Уличное освещение (д.Лунь)</t>
  </si>
  <si>
    <t>Уличное освещение (д.Пасвомын)</t>
  </si>
  <si>
    <t>Уличное освещение (д.Сюзяыб)</t>
  </si>
  <si>
    <t>Уличное освещение (д.Троицк)</t>
  </si>
  <si>
    <t>Уличное освещение (с.Богородск, ул.Игушева)</t>
  </si>
  <si>
    <t>Уличное освещение (с.Богородск, ул.Лесная)</t>
  </si>
  <si>
    <t>Уличное освещение (с.Богородск, ул.Михайлова)</t>
  </si>
  <si>
    <t>Уличное освещение (с.Богородск, ул.Набережная)</t>
  </si>
  <si>
    <t>Уличное освещение (с.Богородск, ул.Октябрьская)</t>
  </si>
  <si>
    <t>Уличное освещение (с.Богородск, ул.Совхозная)</t>
  </si>
  <si>
    <t>Уличное освещение (с.Богородск, ул.Школьная)</t>
  </si>
  <si>
    <t>085.1.0092</t>
  </si>
  <si>
    <t>085.1.0091</t>
  </si>
  <si>
    <t>013.6.0029</t>
  </si>
  <si>
    <t>013.6.0022</t>
  </si>
  <si>
    <t>053.6.0094</t>
  </si>
  <si>
    <t>011.2.0007</t>
  </si>
  <si>
    <t>011.2.0010</t>
  </si>
  <si>
    <t>011.2.0009</t>
  </si>
  <si>
    <t>011.2.0008</t>
  </si>
  <si>
    <t>011.2.0006</t>
  </si>
  <si>
    <t>085.1.0106</t>
  </si>
  <si>
    <t>085.1.0108</t>
  </si>
  <si>
    <t>085.1.0109</t>
  </si>
  <si>
    <t>085.1.0107</t>
  </si>
  <si>
    <t>085.1.0113</t>
  </si>
  <si>
    <t>085.1.0104</t>
  </si>
  <si>
    <t>085.1.0105</t>
  </si>
  <si>
    <t>085.1.0110</t>
  </si>
  <si>
    <t>085.1.0111</t>
  </si>
  <si>
    <t>085.1.0112</t>
  </si>
  <si>
    <t>08.12.2022 №46</t>
  </si>
  <si>
    <t>085.1.0099</t>
  </si>
  <si>
    <t xml:space="preserve">08.12.2022 №46 </t>
  </si>
  <si>
    <t>085.1.0100</t>
  </si>
  <si>
    <t>085.1.0093</t>
  </si>
  <si>
    <t>085.1.0094</t>
  </si>
  <si>
    <t>085.1.0098</t>
  </si>
  <si>
    <t>085.1.0096</t>
  </si>
  <si>
    <t>085.1.0095</t>
  </si>
  <si>
    <t>085.1.0097</t>
  </si>
  <si>
    <t>085.1.0090</t>
  </si>
  <si>
    <t>000.0.0014</t>
  </si>
  <si>
    <t>000.0.0024</t>
  </si>
  <si>
    <t>000.0.0013</t>
  </si>
  <si>
    <t>851.0.0004</t>
  </si>
  <si>
    <t>000.0.0001</t>
  </si>
  <si>
    <t>000.0.0002</t>
  </si>
  <si>
    <t>000.0.0003</t>
  </si>
  <si>
    <t>000.0.0004</t>
  </si>
  <si>
    <t>000.0.0007</t>
  </si>
  <si>
    <t>000.0.0005</t>
  </si>
  <si>
    <t>000.0.0006</t>
  </si>
  <si>
    <t>000.0.0008</t>
  </si>
  <si>
    <t>000.0.0009</t>
  </si>
  <si>
    <t>000.0.0010</t>
  </si>
  <si>
    <t>000.0.0017</t>
  </si>
  <si>
    <t>000.0.0011</t>
  </si>
  <si>
    <t>000.0.0015</t>
  </si>
  <si>
    <t>000.0.0016</t>
  </si>
  <si>
    <t>000.0.0012</t>
  </si>
  <si>
    <t>000.0.0018</t>
  </si>
  <si>
    <t>000.0.0019</t>
  </si>
  <si>
    <t>000.0.0020</t>
  </si>
  <si>
    <t>000.0.0025</t>
  </si>
  <si>
    <t>000.0.0021</t>
  </si>
  <si>
    <t>000.0.0022</t>
  </si>
  <si>
    <t>000.0.0023</t>
  </si>
  <si>
    <t>000.0.0028</t>
  </si>
  <si>
    <t>000.0.0026</t>
  </si>
  <si>
    <t>000.0.0027</t>
  </si>
  <si>
    <t>Республика Коми, Корткеросский район, д. Лунь</t>
  </si>
  <si>
    <t>Республика Коми, Корткеросский район, д. Пасвомын</t>
  </si>
  <si>
    <t>Республика Коми, Корткеросский район, д. Сюзяыб</t>
  </si>
  <si>
    <t>Республика Коми, Корткеросский район, д. Троицк</t>
  </si>
  <si>
    <t>Республика Коми, Корткеросский район, с.Богородск, ул. Игушева</t>
  </si>
  <si>
    <t>Республика Коми, Корткеросский район, с.Богородск, ул. Лесная</t>
  </si>
  <si>
    <t>Республика Коми, Корткеросский район, с.Богородск, ул. Михайлова</t>
  </si>
  <si>
    <t>Республика Коми, Корткеросский район, с.Богородск, ул. Набережная</t>
  </si>
  <si>
    <t>Республика Коми, Корткеросский район, с.Богородск, ул. Октябрьская</t>
  </si>
  <si>
    <t>Республика Коми, Корткеросский район, с.Богородск, ул. Совхозная</t>
  </si>
  <si>
    <t>Республика Коми, Корткеросский район, с.Богородск, ул. Школьная</t>
  </si>
  <si>
    <t>Балансовая стоимость недвижимого имущества и начисленная амортизация/ номер карточки</t>
  </si>
  <si>
    <t>085.5.0022</t>
  </si>
  <si>
    <t>085.5.0023</t>
  </si>
  <si>
    <t>085.5.0024</t>
  </si>
  <si>
    <t xml:space="preserve">Постановление АМО СП Богородск
 О закреплении источников наружного противопожарного водоснабжения за администрацией муниципального образования сельского поселения «Богородск» на территории сельского поселения «Богородск»
</t>
  </si>
  <si>
    <t>09.09.2022г.    № 30</t>
  </si>
  <si>
    <t xml:space="preserve">Постановление администрации муниципального образования сельского поселения "Богородск"  Об утверждении реестра муниципального имущества сельского поселения «Богородск»  </t>
  </si>
  <si>
    <t xml:space="preserve">Постановление администрации муниципального образования сельского поселения "Богородск" Об утверждении реестра муниципального имущества сельского поселения «Богородск»  </t>
  </si>
  <si>
    <t xml:space="preserve">31.10.2008       № II-1/2 </t>
  </si>
  <si>
    <t>номер карточки</t>
  </si>
  <si>
    <t>Дата возникновения и прекращения права муниципальной собственности на движимое имущество</t>
  </si>
  <si>
    <t xml:space="preserve">Постановлениеадминистрации муниципального образования сельского поселения "Богородск"  Об утверждении реестра муниципального имущества сельского поселения «Богородск» </t>
  </si>
  <si>
    <t xml:space="preserve"> 08.12.2022 № 46  </t>
  </si>
  <si>
    <t>Земельный участок (кв.м.)</t>
  </si>
  <si>
    <t xml:space="preserve">11:06:1001001:377
</t>
  </si>
  <si>
    <t>Выписка из ЕГРН 11:06:1001001:377-11/053/2019-1 от 05.07.2019</t>
  </si>
  <si>
    <t>1.085.5.0066</t>
  </si>
  <si>
    <t>1.085.0065</t>
  </si>
  <si>
    <t>1.085.5.0028</t>
  </si>
  <si>
    <t>Основания и дата возникновения и прекращения ограничений (обременений) в отношении муниципального недвижимого имущества/ номер карточки</t>
  </si>
  <si>
    <t>1.085.5.0007</t>
  </si>
  <si>
    <t>Республика Коми, Корткеросский район, с.Богородск, ул. Михайлова, д.18</t>
  </si>
  <si>
    <r>
      <rPr>
        <sz val="10"/>
        <rFont val="Times New Roman"/>
        <family val="1"/>
        <charset val="204"/>
      </rPr>
      <t>Выписка из ЕГРН</t>
    </r>
    <r>
      <rPr>
        <sz val="11"/>
        <rFont val="Calibri"/>
        <family val="2"/>
        <scheme val="minor"/>
      </rPr>
      <t xml:space="preserve">
</t>
    </r>
  </si>
  <si>
    <t xml:space="preserve">Пристройка к зданию администрации (кв.м) 1994  год ввода в эксплуатацию по завершению строительства                </t>
  </si>
  <si>
    <t>11:06:1201002:358</t>
  </si>
  <si>
    <t xml:space="preserve">Пристройка к зданию администрации (кв.м)  1861  год ввода в эксплуатацию по завершению строительства               </t>
  </si>
  <si>
    <t>11:06:1201002:359</t>
  </si>
  <si>
    <t xml:space="preserve">Выписка из ЕГРН
</t>
  </si>
  <si>
    <t>Подраздел 1.2. Здания, объект незавершеноого строительства</t>
  </si>
  <si>
    <t>Подраздел 1.3. Сооружения</t>
  </si>
  <si>
    <t>Подраздел 1.4. Сооружения (куб.)</t>
  </si>
  <si>
    <t>1.011.2.0002</t>
  </si>
  <si>
    <t>11:06:120101:12</t>
  </si>
  <si>
    <t>11:06:1001001:106</t>
  </si>
  <si>
    <t xml:space="preserve"> 16.09.2022</t>
  </si>
  <si>
    <t>Республика Коми, Корткеросский район, с. Богородск, ул.Михайлова, . д.18</t>
  </si>
  <si>
    <t xml:space="preserve">11:06:1201002:88
</t>
  </si>
  <si>
    <t xml:space="preserve">Выписка из ЕГРН </t>
  </si>
  <si>
    <t>Пожарный водоем ПВ-20</t>
  </si>
  <si>
    <t>Республика Коми, Корткеросский район, с.Богородск, ул.Октябрьская напротив д.63 материал – деревянный сруб</t>
  </si>
  <si>
    <t>085.1.0258</t>
  </si>
  <si>
    <t>Постановление АМО СП Богородск
 О закреплении источников наружного противопожарного водоснабжения за администрацией муниципального образования сельского поселения «Богородск» на территории сельского поселения «Богородск»</t>
  </si>
  <si>
    <t>09.06.2023 г. №15</t>
  </si>
  <si>
    <t xml:space="preserve">Постановление АМО СП Богородск
 "О внесении изменений в постановление муниципального образования сельского поселения «Богородск» от 09.09.2022 № 30 «О закреплении источников наружного противопожарного водоснабжения за администрацией муниципального образования сельского поселения «Богородск» на территории сельского поселения «Богородск» 
</t>
  </si>
  <si>
    <t>Республика Коми, Корткеросский район, с.Богородск, ул.Михайлова напротив д.63 материал – деревянный сруб</t>
  </si>
  <si>
    <t>085.1.0259</t>
  </si>
  <si>
    <t>09.06.2023 г. №16</t>
  </si>
  <si>
    <t>Памятник «Скорбящая мать»</t>
  </si>
  <si>
    <t>Республика Коми, Корткеросский район, с.Богородск, ул.Михайлова, 18</t>
  </si>
  <si>
    <t>Пожарный водоем ПВ-48</t>
  </si>
  <si>
    <t>от 17.10.2023 № 36</t>
  </si>
  <si>
    <t>Постановление АМО СП Богородск "О закреплении источников наружного противопожарного водоснабжения за администрацией муниципального образования сельского поселения «Богородск» на территории сельского поселения «Богородск»</t>
  </si>
  <si>
    <t>Республика Коми, Корткеросский район, д. Сюзяыб напротив д.78 - деревянный сруб</t>
  </si>
  <si>
    <t>Республика Коми, Корткеросский район, с.Богородск, ул. Лесная напротив д.3 - деревянный сруб</t>
  </si>
  <si>
    <t>085.1.0264</t>
  </si>
  <si>
    <t>085.1.0260</t>
  </si>
  <si>
    <t>Республика Коми, Корткеросский район, с.Богородск, ул. Михайлова, около д.33 - деревянный сруб</t>
  </si>
  <si>
    <t>085.1.0261</t>
  </si>
  <si>
    <t>Республика Коми, Корткеросский район, с.Богородск, ул. Октябрьская, около д.42 - деревянный сруб</t>
  </si>
  <si>
    <t>085.1.0262</t>
  </si>
  <si>
    <t>Республика Коми, Корткеросский район, с.Богородск, ул. Октябрьская, около д.75 - деревянный сруб</t>
  </si>
  <si>
    <t>085.1.0263</t>
  </si>
  <si>
    <t>80024 ,00</t>
  </si>
  <si>
    <t>Пожарный щит</t>
  </si>
  <si>
    <t>085.1.0265</t>
  </si>
  <si>
    <t>85.1.0116</t>
  </si>
  <si>
    <t>085.5.0067</t>
  </si>
  <si>
    <t>Детская площадка «Дворик детства» в д. Сюзяыб</t>
  </si>
  <si>
    <t>Постановление АМО СП "Богородск" от 30.10.2023 № 40 "Об объединении элементов имущества в объект детская площадка «Дворик детства» в д.Сюзяыб"</t>
  </si>
  <si>
    <t>085.1.0266</t>
  </si>
  <si>
    <t>Договор Коми республиканское отделение ВДПО  (приобретение первичных средств пожаротушения)</t>
  </si>
  <si>
    <t xml:space="preserve">от 11.09.2023 № 044/23 </t>
  </si>
  <si>
    <t>от 14.12.2023 № 43</t>
  </si>
  <si>
    <t xml:space="preserve"> 14.12.2023 №43</t>
  </si>
  <si>
    <t>Приложение 2 к Постановлению    администрации муниципального образования сельского поселения "Богородск"                               от 14 декабря 2023 г.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</si>
</sst>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justify"/>
    </xf>
    <xf numFmtId="0" fontId="4" fillId="0" borderId="0" xfId="0" applyFont="1" applyFill="1" applyBorder="1" applyAlignment="1">
      <alignment horizont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2" xfId="0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/>
    </xf>
    <xf numFmtId="0" fontId="0" fillId="0" borderId="0" xfId="0" applyBorder="1"/>
    <xf numFmtId="0" fontId="6" fillId="2" borderId="2" xfId="0" applyFont="1" applyFill="1" applyBorder="1" applyAlignment="1">
      <alignment horizontal="centerContinuous" vertical="center" wrapText="1"/>
    </xf>
    <xf numFmtId="0" fontId="6" fillId="2" borderId="2" xfId="0" applyFont="1" applyFill="1" applyBorder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 wrapText="1"/>
    </xf>
    <xf numFmtId="0" fontId="6" fillId="2" borderId="3" xfId="0" applyFont="1" applyFill="1" applyBorder="1" applyAlignment="1">
      <alignment horizontal="centerContinuous" vertical="center" wrapText="1"/>
    </xf>
    <xf numFmtId="0" fontId="6" fillId="2" borderId="3" xfId="0" applyFont="1" applyFill="1" applyBorder="1" applyAlignment="1">
      <alignment horizontal="centerContinuous" vertical="center"/>
    </xf>
    <xf numFmtId="0" fontId="4" fillId="0" borderId="8" xfId="0" applyFont="1" applyFill="1" applyBorder="1" applyAlignment="1">
      <alignment horizontal="centerContinuous"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3" fillId="0" borderId="0" xfId="0" applyFont="1" applyFill="1"/>
    <xf numFmtId="0" fontId="12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2" fontId="0" fillId="0" borderId="0" xfId="0" applyNumberFormat="1" applyBorder="1"/>
    <xf numFmtId="0" fontId="7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2" xfId="0" applyFont="1" applyFill="1" applyBorder="1"/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4" xfId="0" applyFont="1" applyFill="1" applyBorder="1" applyAlignment="1"/>
    <xf numFmtId="0" fontId="6" fillId="2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0" fillId="2" borderId="0" xfId="0" applyFill="1" applyBorder="1"/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2" xfId="0" applyFont="1" applyFill="1" applyBorder="1"/>
    <xf numFmtId="0" fontId="5" fillId="2" borderId="5" xfId="0" applyFont="1" applyFill="1" applyBorder="1"/>
    <xf numFmtId="0" fontId="5" fillId="2" borderId="4" xfId="0" applyFont="1" applyFill="1" applyBorder="1"/>
    <xf numFmtId="2" fontId="5" fillId="2" borderId="5" xfId="0" applyNumberFormat="1" applyFont="1" applyFill="1" applyBorder="1"/>
    <xf numFmtId="0" fontId="5" fillId="2" borderId="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justify" wrapText="1"/>
    </xf>
    <xf numFmtId="0" fontId="6" fillId="2" borderId="6" xfId="0" applyFont="1" applyFill="1" applyBorder="1" applyAlignment="1">
      <alignment horizontal="center" vertical="justify" wrapText="1"/>
    </xf>
    <xf numFmtId="0" fontId="6" fillId="2" borderId="4" xfId="0" applyFont="1" applyFill="1" applyBorder="1" applyAlignment="1">
      <alignment horizontal="center" vertical="justify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55;%20&#1041;&#1086;&#1075;&#1086;&#1088;&#1086;&#1076;&#1089;&#1082;/Desktop/&#1041;&#1054;&#1043;&#1054;&#1056;&#1054;&#1057;&#1050;/&#1052;&#1054;&#1048;%20&#1044;&#1054;&#1050;&#1059;&#1052;&#1045;&#1053;&#1058;&#1067;/&#1055;&#1086;&#1089;&#1090;%202021/&#1055;&#1086;&#1089;&#1090;.%20&#8470;%2002%20&#1086;&#1090;%2028.01.2021%20&#1048;&#1052;&#1059;&#1065;&#1045;&#1057;&#1058;&#1042;&#1054;/&#1055;&#1088;&#1080;&#1083;%201%20&#1080;&#1084;&#1091;&#1097;&#1077;&#1089;&#1090;&#1074;&#1086;%20&#1072;&#1076;&#1084;&#1080;&#1085;&#1080;&#1089;&#1090;&#1088;&#1072;&#1094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55;%20&#1041;&#1086;&#1075;&#1086;&#1088;&#1086;&#1076;&#1089;&#1082;/Desktop/&#1041;&#1054;&#1043;&#1054;&#1056;&#1054;&#1057;&#1050;/&#1052;&#1054;&#1048;%20&#1044;&#1054;&#1050;&#1059;&#1052;&#1045;&#1053;&#1058;&#1067;/&#1055;&#1086;&#1089;&#1090;%202021/&#1055;&#1086;&#1089;&#1090;.%20&#8470;%2002%20&#1086;&#1090;%2028.01.2021%20&#1048;&#1052;&#1059;&#1065;&#1045;&#1057;&#1058;&#1042;&#1054;/&#1087;&#1088;&#1080;&#1083;%202%20&#1082;&#1072;&#1079;&#108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">
          <cell r="B6" t="str">
            <v> Земельный участок (кв.м)</v>
          </cell>
          <cell r="C6" t="str">
            <v>Республика Коми, Корткеросский район,  с.Богородск, ул.Михайлова, 64в </v>
          </cell>
          <cell r="D6" t="str">
            <v>11:06:1201002:531</v>
          </cell>
          <cell r="H6">
            <v>42362</v>
          </cell>
          <cell r="I6" t="str">
            <v>Выписка из ЕГРН № 11-11/001-11/001/019/2015-3305/1 от 24.12.2015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2">
          <cell r="B42" t="str">
            <v>4 линия проводов уличного освещения (км)</v>
          </cell>
          <cell r="C42" t="str">
            <v xml:space="preserve">Республика Коми, Корткеросский район, с. Богородск,
ул.Набережная от дома № 1 до дома 
№ 64
</v>
          </cell>
          <cell r="E42">
            <v>1.35</v>
          </cell>
          <cell r="F42">
            <v>13500</v>
          </cell>
          <cell r="J42" t="str">
            <v>Администрация сельского поселения «Богородск»</v>
          </cell>
        </row>
        <row r="43">
          <cell r="B43" t="str">
            <v>4 линия проводов уличного освещения (км)</v>
          </cell>
          <cell r="C43" t="str">
            <v>Республика Коми, Корткеросский район, д.Лунь от дома № 1 до дома № 12</v>
          </cell>
          <cell r="E43">
            <v>0.36</v>
          </cell>
          <cell r="F43">
            <v>3600</v>
          </cell>
          <cell r="I43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43" t="str">
            <v>Администрация сельского поселения «Богородск»</v>
          </cell>
        </row>
        <row r="44">
          <cell r="B44" t="str">
            <v>4 линия проводов уличного освещения (км)</v>
          </cell>
          <cell r="C44" t="str">
            <v>Республика Коми, Корткеросский район, д.Пасвомын от дома № 1 до дома № 17</v>
          </cell>
          <cell r="E44">
            <v>0.69</v>
          </cell>
          <cell r="F44">
            <v>6900</v>
          </cell>
          <cell r="I44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44" t="str">
            <v>Администрация сельского поселения «Богородск»</v>
          </cell>
        </row>
        <row r="45">
          <cell r="B45" t="str">
            <v>4 линия проводов уличного освещения (км)</v>
          </cell>
          <cell r="C45" t="str">
            <v xml:space="preserve">Республика Коми, Корткеросский район, д.Сюзяыб  от дома № 9 до дома 
№ 57
</v>
          </cell>
          <cell r="E45">
            <v>1.38</v>
          </cell>
          <cell r="F45">
            <v>13800</v>
          </cell>
          <cell r="I45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45" t="str">
            <v>Администрация сельского поселения «Богородск»</v>
          </cell>
        </row>
        <row r="46">
          <cell r="B46" t="str">
            <v>4 линия проводов уличного освещения (км)</v>
          </cell>
          <cell r="C46" t="str">
            <v xml:space="preserve">Республика Коми, Корткеросский район, д.Сюзяыб  от дома № 13 до дома 
№ 26
</v>
          </cell>
          <cell r="E46">
            <v>2</v>
          </cell>
          <cell r="F46">
            <v>20000</v>
          </cell>
          <cell r="I46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46" t="str">
            <v>Администрация сельского поселения «Богородск»</v>
          </cell>
        </row>
        <row r="47">
          <cell r="B47" t="str">
            <v>4 линия проводов уличного освещения (км)</v>
          </cell>
          <cell r="C47" t="str">
            <v xml:space="preserve">Республика Коми, Корткеросский район, д.Сюзяыб  от дома № 63 до дома 
№ 73
</v>
          </cell>
          <cell r="E47">
            <v>0.48</v>
          </cell>
          <cell r="F47">
            <v>4800</v>
          </cell>
          <cell r="I47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47" t="str">
            <v>Администрация сельского поселения «Богородск»</v>
          </cell>
        </row>
        <row r="48">
          <cell r="B48" t="str">
            <v>4 линия проводов уличного освещения (км)</v>
          </cell>
          <cell r="C48" t="str">
            <v xml:space="preserve">Республика Коми, Корткеросский район, д.Троицк  от дома № 36 до дома 
№ 57
</v>
          </cell>
          <cell r="E48">
            <v>1.1399999999999999</v>
          </cell>
          <cell r="F48">
            <v>11400</v>
          </cell>
          <cell r="I48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48" t="str">
            <v>Администрация сельского поселения «Богородск»</v>
          </cell>
        </row>
        <row r="49">
          <cell r="B49" t="str">
            <v>4 линия проводов уличного освещения (км)</v>
          </cell>
          <cell r="C49" t="str">
            <v xml:space="preserve">Республика Коми, Корткеросский район, д.Троицк  от дома № 2 до дома 
№ 96
</v>
          </cell>
          <cell r="E49">
            <v>1.66</v>
          </cell>
          <cell r="F49">
            <v>16600</v>
          </cell>
          <cell r="I49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49" t="str">
            <v>Администрация сельского поселения «Богородск»</v>
          </cell>
        </row>
        <row r="50">
          <cell r="B50" t="str">
            <v>4 линия проводов уличного освещения (км)</v>
          </cell>
          <cell r="C50" t="str">
            <v xml:space="preserve">Республика Коми, Корткеросский район, д.Троицк  от дома № 35 до дома 
№ 83
</v>
          </cell>
          <cell r="E50">
            <v>0.9</v>
          </cell>
          <cell r="F50">
            <v>9000</v>
          </cell>
          <cell r="I50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0" t="str">
            <v>Администрация сельского поселения «Богородск»</v>
          </cell>
        </row>
        <row r="51">
          <cell r="B51" t="str">
            <v>4 линия проводов уличного освещения (км)</v>
          </cell>
          <cell r="C51" t="str">
            <v xml:space="preserve">Республика Коми, Корткеросский район, д.Троицк  от дома № 103 до дома 
№ 107
</v>
          </cell>
          <cell r="E51">
            <v>0.35</v>
          </cell>
          <cell r="F51">
            <v>3500</v>
          </cell>
          <cell r="I51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1" t="str">
            <v>Администрация сельского поселения «Богородск»</v>
          </cell>
        </row>
        <row r="52">
          <cell r="B52" t="str">
            <v>4 линия проводов уличного освещения (км)</v>
          </cell>
          <cell r="C52" t="str">
            <v>Республика Коми, Корткеросский район, д.Троицк  от дома № 114 до дома № 117</v>
          </cell>
          <cell r="E52">
            <v>0.4</v>
          </cell>
          <cell r="F52">
            <v>4000</v>
          </cell>
          <cell r="I52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2" t="str">
            <v>Администрация сельского поселения «Богородск»</v>
          </cell>
        </row>
        <row r="53">
          <cell r="B53" t="str">
            <v>4 линия проводов уличного освещения (км)</v>
          </cell>
          <cell r="C53" t="str">
            <v xml:space="preserve">Республика Коми, Корткеросский район, д.Троицк  от дома № 1 до дома 
№ 68
</v>
          </cell>
          <cell r="E53">
            <v>1.41</v>
          </cell>
          <cell r="F53">
            <v>14100</v>
          </cell>
          <cell r="I53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3" t="str">
            <v>Администрация сельского поселения «Богородск»</v>
          </cell>
        </row>
        <row r="54">
          <cell r="B54" t="str">
            <v>4 линия проводов уличного освещения (км)</v>
          </cell>
          <cell r="C54" t="str">
            <v xml:space="preserve">Республика Коми, Корткеросский район, д.Троицк  от дома № 50 до дома 
№ 63
</v>
          </cell>
          <cell r="E54">
            <v>0.2</v>
          </cell>
          <cell r="F54">
            <v>2000</v>
          </cell>
          <cell r="I54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4" t="str">
            <v>Администрация сельского поселения «Богородск»</v>
          </cell>
        </row>
        <row r="55">
          <cell r="B55" t="str">
            <v>4 линия проводов уличного освещения (км)</v>
          </cell>
          <cell r="C55" t="str">
            <v xml:space="preserve">Республика Коми, Корткеросский район, с.Богородск, ул.Школьная  от дома № 1 до дома 
№ 130
</v>
          </cell>
          <cell r="E55">
            <v>1.1850000000000001</v>
          </cell>
          <cell r="F55">
            <v>11850</v>
          </cell>
          <cell r="I55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5" t="str">
            <v>Администрация сельского поселения «Богородск»</v>
          </cell>
        </row>
        <row r="56">
          <cell r="B56" t="str">
            <v>4 линия проводов уличного освещения (км)</v>
          </cell>
          <cell r="C56" t="str">
            <v xml:space="preserve">Республика Коми, Корткеросский район, с.Богородск, ул.Игушева  от дома № 1 до дома 
№ 9
</v>
          </cell>
          <cell r="E56">
            <v>0.33</v>
          </cell>
          <cell r="F56">
            <v>3300</v>
          </cell>
          <cell r="I56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6" t="str">
            <v>Администрация сельского поселения «Богородск»</v>
          </cell>
        </row>
        <row r="57">
          <cell r="B57" t="str">
            <v>4 линия проводов уличного освещения (км)</v>
          </cell>
          <cell r="C57" t="str">
            <v xml:space="preserve">Республика Коми, Корткеросский район, с.Богородск, ул.Октябрьская  от дома № 1 до дома 
№ 87
</v>
          </cell>
          <cell r="E57">
            <v>1.32</v>
          </cell>
          <cell r="F57">
            <v>13200</v>
          </cell>
          <cell r="I57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7" t="str">
            <v>Администрация сельского поселения «Богородск»</v>
          </cell>
        </row>
        <row r="58">
          <cell r="B58" t="str">
            <v>4 линия проводов уличного освещения (км)</v>
          </cell>
          <cell r="C58" t="str">
            <v xml:space="preserve">Республика Коми, Корткеросский район, с.Богородск, ул.Совхозная  от дома № 1 до дома 
№33
</v>
          </cell>
          <cell r="E58">
            <v>1.32</v>
          </cell>
          <cell r="F58">
            <v>13200</v>
          </cell>
          <cell r="I58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8" t="str">
            <v>Администрация сельского поселения «Богородск»</v>
          </cell>
        </row>
        <row r="59">
          <cell r="B59" t="str">
            <v>4 линия проводов уличного освещения (км)</v>
          </cell>
          <cell r="C59" t="str">
            <v>Республика Коми, Корткеросский район, с.Богородск, ул.Лесная от дома № 1 до автотрассы Сторожевск-Нившера</v>
          </cell>
          <cell r="E59">
            <v>0.35</v>
          </cell>
          <cell r="F59">
            <v>3500</v>
          </cell>
          <cell r="I59" t="str">
    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    </cell>
          <cell r="J59" t="str">
            <v>Администрация сельского поселения «Богородск»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166"/>
  <sheetViews>
    <sheetView tabSelected="1" zoomScaleNormal="100" workbookViewId="0">
      <selection activeCell="F9" sqref="F9"/>
    </sheetView>
  </sheetViews>
  <sheetFormatPr defaultRowHeight="15" x14ac:dyDescent="0.25"/>
  <cols>
    <col min="1" max="1" width="9.140625" style="38"/>
    <col min="2" max="2" width="27.42578125" customWidth="1"/>
    <col min="3" max="3" width="28" customWidth="1"/>
    <col min="4" max="4" width="18.5703125" customWidth="1"/>
    <col min="5" max="5" width="13.7109375" customWidth="1"/>
    <col min="6" max="6" width="11.5703125" customWidth="1"/>
    <col min="7" max="7" width="11.7109375" customWidth="1"/>
    <col min="8" max="8" width="12.28515625" customWidth="1"/>
    <col min="9" max="9" width="48.5703125" customWidth="1"/>
    <col min="10" max="10" width="19.7109375" customWidth="1"/>
    <col min="11" max="11" width="19.42578125" customWidth="1"/>
    <col min="12" max="12" width="34.5703125" customWidth="1"/>
  </cols>
  <sheetData>
    <row r="1" spans="1:21" ht="51" customHeight="1" x14ac:dyDescent="0.25">
      <c r="J1" s="77" t="s">
        <v>324</v>
      </c>
      <c r="K1" s="78"/>
    </row>
    <row r="2" spans="1:21" s="1" customFormat="1" ht="57.75" customHeight="1" x14ac:dyDescent="0.25">
      <c r="A2" s="82" t="s">
        <v>67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21" s="1" customFormat="1" ht="24.95" customHeight="1" x14ac:dyDescent="0.25">
      <c r="A3" s="84" t="s">
        <v>26</v>
      </c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21" s="2" customFormat="1" ht="24.95" customHeight="1" x14ac:dyDescent="0.25">
      <c r="A4" s="79" t="s">
        <v>27</v>
      </c>
      <c r="B4" s="80"/>
      <c r="C4" s="80"/>
      <c r="D4" s="80"/>
      <c r="E4" s="80"/>
      <c r="F4" s="80"/>
      <c r="G4" s="80"/>
      <c r="H4" s="80"/>
      <c r="I4" s="80"/>
      <c r="J4" s="80"/>
      <c r="K4" s="81"/>
    </row>
    <row r="5" spans="1:21" s="3" customFormat="1" ht="114" customHeight="1" x14ac:dyDescent="0.25">
      <c r="A5" s="39" t="s">
        <v>33</v>
      </c>
      <c r="B5" s="23" t="s">
        <v>1</v>
      </c>
      <c r="C5" s="23" t="s">
        <v>9</v>
      </c>
      <c r="D5" s="23" t="s">
        <v>10</v>
      </c>
      <c r="E5" s="23" t="s">
        <v>66</v>
      </c>
      <c r="F5" s="23" t="s">
        <v>250</v>
      </c>
      <c r="G5" s="23" t="s">
        <v>35</v>
      </c>
      <c r="H5" s="23" t="s">
        <v>36</v>
      </c>
      <c r="I5" s="23" t="s">
        <v>37</v>
      </c>
      <c r="J5" s="23" t="s">
        <v>38</v>
      </c>
      <c r="K5" s="23" t="s">
        <v>269</v>
      </c>
    </row>
    <row r="6" spans="1:21" s="3" customFormat="1" ht="44.25" customHeight="1" x14ac:dyDescent="0.25">
      <c r="A6" s="12">
        <v>1</v>
      </c>
      <c r="B6" s="20" t="s">
        <v>0</v>
      </c>
      <c r="C6" s="20" t="s">
        <v>7</v>
      </c>
      <c r="D6" s="20" t="s">
        <v>8</v>
      </c>
      <c r="E6" s="20">
        <v>1272</v>
      </c>
      <c r="F6" s="25">
        <v>13845216</v>
      </c>
      <c r="G6" s="20">
        <v>13845216</v>
      </c>
      <c r="H6" s="8"/>
      <c r="I6" s="20" t="s">
        <v>22</v>
      </c>
      <c r="J6" s="20" t="s">
        <v>23</v>
      </c>
      <c r="K6" s="12" t="s">
        <v>268</v>
      </c>
    </row>
    <row r="7" spans="1:21" s="3" customFormat="1" ht="44.25" customHeight="1" x14ac:dyDescent="0.25">
      <c r="A7" s="12">
        <v>2</v>
      </c>
      <c r="B7" s="20" t="str">
        <f>[1]Лист1!B6</f>
        <v> Земельный участок (кв.м)</v>
      </c>
      <c r="C7" s="20" t="str">
        <f>[1]Лист1!C6</f>
        <v>Республика Коми, Корткеросский район,  с.Богородск, ул.Михайлова, 64в </v>
      </c>
      <c r="D7" s="20" t="str">
        <f>[1]Лист1!D6</f>
        <v>11:06:1201002:531</v>
      </c>
      <c r="E7" s="20">
        <v>3.5000000000000003E-2</v>
      </c>
      <c r="F7" s="25">
        <v>1</v>
      </c>
      <c r="G7" s="24"/>
      <c r="H7" s="8">
        <f>[1]Лист1!H6</f>
        <v>42362</v>
      </c>
      <c r="I7" s="20" t="str">
        <f>[1]Лист1!I6</f>
        <v>Выписка из ЕГРН № 11-11/001-11/001/019/2015-3305/1 от 24.12.2015</v>
      </c>
      <c r="J7" s="20" t="s">
        <v>23</v>
      </c>
      <c r="K7" s="12" t="s">
        <v>267</v>
      </c>
    </row>
    <row r="8" spans="1:21" s="3" customFormat="1" ht="44.25" customHeight="1" x14ac:dyDescent="0.25">
      <c r="A8" s="12">
        <v>3</v>
      </c>
      <c r="B8" s="20" t="s">
        <v>263</v>
      </c>
      <c r="C8" s="20" t="s">
        <v>242</v>
      </c>
      <c r="D8" s="20" t="s">
        <v>264</v>
      </c>
      <c r="E8" s="20">
        <v>3.8999999999999998E-3</v>
      </c>
      <c r="F8" s="25">
        <v>1154.4000000000001</v>
      </c>
      <c r="G8" s="20">
        <v>1154.4000000000001</v>
      </c>
      <c r="H8" s="8">
        <v>43651</v>
      </c>
      <c r="I8" s="20" t="s">
        <v>265</v>
      </c>
      <c r="J8" s="20" t="s">
        <v>23</v>
      </c>
      <c r="K8" s="12" t="s">
        <v>266</v>
      </c>
    </row>
    <row r="9" spans="1:21" s="3" customFormat="1" ht="44.25" customHeight="1" x14ac:dyDescent="0.25">
      <c r="A9" s="12">
        <v>4</v>
      </c>
      <c r="B9" s="20" t="s">
        <v>263</v>
      </c>
      <c r="C9" s="20" t="s">
        <v>285</v>
      </c>
      <c r="D9" s="20" t="s">
        <v>286</v>
      </c>
      <c r="E9" s="20">
        <v>0.1361</v>
      </c>
      <c r="F9" s="25">
        <v>227300.61</v>
      </c>
      <c r="G9" s="25">
        <v>227300.61</v>
      </c>
      <c r="H9" s="8">
        <v>44718</v>
      </c>
      <c r="I9" s="20" t="s">
        <v>287</v>
      </c>
      <c r="J9" s="20" t="s">
        <v>23</v>
      </c>
      <c r="K9" s="12" t="s">
        <v>270</v>
      </c>
    </row>
    <row r="10" spans="1:21" s="3" customFormat="1" ht="80.099999999999994" customHeight="1" x14ac:dyDescent="0.25">
      <c r="A10" s="12">
        <v>5</v>
      </c>
      <c r="B10" s="20" t="s">
        <v>68</v>
      </c>
      <c r="C10" s="20" t="s">
        <v>13</v>
      </c>
      <c r="D10" s="20" t="s">
        <v>32</v>
      </c>
      <c r="E10" s="20">
        <v>0.76</v>
      </c>
      <c r="F10" s="24">
        <v>1</v>
      </c>
      <c r="G10" s="24">
        <v>0</v>
      </c>
      <c r="H10" s="8" t="s">
        <v>31</v>
      </c>
      <c r="I10" s="9" t="s">
        <v>30</v>
      </c>
      <c r="J10" s="20" t="s">
        <v>23</v>
      </c>
      <c r="K10" s="12" t="s">
        <v>251</v>
      </c>
    </row>
    <row r="11" spans="1:21" s="3" customFormat="1" ht="80.099999999999994" customHeight="1" x14ac:dyDescent="0.25">
      <c r="A11" s="12">
        <v>6</v>
      </c>
      <c r="B11" s="20" t="s">
        <v>69</v>
      </c>
      <c r="C11" s="10" t="s">
        <v>14</v>
      </c>
      <c r="D11" s="10" t="s">
        <v>283</v>
      </c>
      <c r="E11" s="20">
        <v>0.65</v>
      </c>
      <c r="F11" s="24">
        <v>1</v>
      </c>
      <c r="G11" s="24">
        <v>192400</v>
      </c>
      <c r="H11" s="8" t="s">
        <v>284</v>
      </c>
      <c r="I11" s="20" t="s">
        <v>22</v>
      </c>
      <c r="J11" s="20" t="s">
        <v>23</v>
      </c>
      <c r="K11" s="12" t="s">
        <v>252</v>
      </c>
    </row>
    <row r="12" spans="1:21" s="3" customFormat="1" ht="80.099999999999994" customHeight="1" x14ac:dyDescent="0.25">
      <c r="A12" s="12">
        <v>7</v>
      </c>
      <c r="B12" s="20" t="s">
        <v>68</v>
      </c>
      <c r="C12" s="10" t="s">
        <v>7</v>
      </c>
      <c r="D12" s="10" t="s">
        <v>282</v>
      </c>
      <c r="E12" s="20">
        <v>0.86</v>
      </c>
      <c r="F12" s="24">
        <v>1</v>
      </c>
      <c r="G12" s="24">
        <v>500778</v>
      </c>
      <c r="H12" s="8">
        <v>44830</v>
      </c>
      <c r="I12" s="20" t="s">
        <v>277</v>
      </c>
      <c r="J12" s="20" t="s">
        <v>23</v>
      </c>
      <c r="K12" s="12" t="s">
        <v>253</v>
      </c>
    </row>
    <row r="13" spans="1:21" s="37" customFormat="1" ht="20.100000000000001" customHeight="1" x14ac:dyDescent="0.25">
      <c r="A13" s="74" t="s">
        <v>278</v>
      </c>
      <c r="B13" s="75"/>
      <c r="C13" s="75"/>
      <c r="D13" s="75"/>
      <c r="E13" s="75"/>
      <c r="F13" s="75"/>
      <c r="G13" s="75"/>
      <c r="H13" s="75"/>
      <c r="I13" s="75"/>
      <c r="J13" s="75"/>
      <c r="K13" s="76"/>
    </row>
    <row r="14" spans="1:21" s="37" customFormat="1" ht="70.5" customHeight="1" x14ac:dyDescent="0.2">
      <c r="A14" s="17">
        <v>1</v>
      </c>
      <c r="B14" s="20" t="s">
        <v>273</v>
      </c>
      <c r="C14" s="20" t="s">
        <v>271</v>
      </c>
      <c r="D14" s="20" t="s">
        <v>274</v>
      </c>
      <c r="E14" s="17">
        <v>191.9</v>
      </c>
      <c r="F14" s="17">
        <v>568302.16</v>
      </c>
      <c r="G14" s="17">
        <v>4153102.95</v>
      </c>
      <c r="H14" s="8">
        <v>44663</v>
      </c>
      <c r="I14" s="43" t="s">
        <v>272</v>
      </c>
      <c r="J14" s="20" t="s">
        <v>23</v>
      </c>
      <c r="K14" s="12" t="s">
        <v>281</v>
      </c>
      <c r="L14" s="42"/>
      <c r="M14" s="42"/>
      <c r="N14" s="42"/>
      <c r="O14" s="42"/>
      <c r="P14" s="44"/>
      <c r="Q14" s="45"/>
      <c r="R14" s="46"/>
      <c r="S14" s="47"/>
      <c r="T14" s="42"/>
      <c r="U14" s="48"/>
    </row>
    <row r="15" spans="1:21" s="37" customFormat="1" ht="58.5" customHeight="1" x14ac:dyDescent="0.2">
      <c r="A15" s="17">
        <v>2</v>
      </c>
      <c r="B15" s="20" t="s">
        <v>275</v>
      </c>
      <c r="C15" s="20" t="s">
        <v>271</v>
      </c>
      <c r="D15" s="20" t="s">
        <v>276</v>
      </c>
      <c r="E15" s="17">
        <v>165.6</v>
      </c>
      <c r="F15" s="17">
        <v>4153102.95</v>
      </c>
      <c r="G15" s="17">
        <v>4153102.95</v>
      </c>
      <c r="H15" s="8">
        <v>44663</v>
      </c>
      <c r="I15" s="43" t="s">
        <v>272</v>
      </c>
      <c r="J15" s="20" t="s">
        <v>23</v>
      </c>
      <c r="K15" s="12" t="s">
        <v>315</v>
      </c>
      <c r="L15" s="42"/>
      <c r="M15" s="42"/>
      <c r="N15" s="42"/>
      <c r="O15" s="42"/>
      <c r="P15" s="44"/>
      <c r="Q15" s="45"/>
      <c r="R15" s="46"/>
      <c r="S15" s="47"/>
      <c r="T15" s="42"/>
      <c r="U15" s="48"/>
    </row>
    <row r="16" spans="1:21" s="4" customFormat="1" ht="24.95" customHeight="1" x14ac:dyDescent="0.25">
      <c r="A16" s="85" t="s">
        <v>279</v>
      </c>
      <c r="B16" s="86"/>
      <c r="C16" s="86"/>
      <c r="D16" s="86"/>
      <c r="E16" s="86"/>
      <c r="F16" s="86"/>
      <c r="G16" s="86"/>
      <c r="H16" s="86"/>
      <c r="I16" s="86"/>
      <c r="J16" s="86"/>
      <c r="K16" s="87"/>
    </row>
    <row r="17" spans="1:11" s="3" customFormat="1" ht="105.75" customHeight="1" x14ac:dyDescent="0.25">
      <c r="A17" s="20" t="s">
        <v>33</v>
      </c>
      <c r="B17" s="11" t="s">
        <v>1</v>
      </c>
      <c r="C17" s="11" t="s">
        <v>9</v>
      </c>
      <c r="D17" s="11" t="s">
        <v>121</v>
      </c>
      <c r="E17" s="11" t="s">
        <v>11</v>
      </c>
      <c r="F17" s="11" t="s">
        <v>34</v>
      </c>
      <c r="G17" s="11" t="s">
        <v>35</v>
      </c>
      <c r="H17" s="11" t="s">
        <v>36</v>
      </c>
      <c r="I17" s="11" t="s">
        <v>37</v>
      </c>
      <c r="J17" s="11" t="s">
        <v>38</v>
      </c>
      <c r="K17" s="11" t="s">
        <v>39</v>
      </c>
    </row>
    <row r="18" spans="1:11" s="3" customFormat="1" ht="69.95" customHeight="1" thickBot="1" x14ac:dyDescent="0.3">
      <c r="A18" s="12">
        <v>1</v>
      </c>
      <c r="B18" s="20" t="s">
        <v>63</v>
      </c>
      <c r="C18" s="20" t="s">
        <v>12</v>
      </c>
      <c r="D18" s="12" t="s">
        <v>229</v>
      </c>
      <c r="E18" s="12">
        <v>0.36</v>
      </c>
      <c r="F18" s="55">
        <v>3600</v>
      </c>
      <c r="G18" s="12"/>
      <c r="H18" s="9" t="s">
        <v>24</v>
      </c>
      <c r="I18" s="9" t="s">
        <v>25</v>
      </c>
      <c r="J18" s="13" t="s">
        <v>23</v>
      </c>
      <c r="K18" s="12"/>
    </row>
    <row r="19" spans="1:11" s="3" customFormat="1" ht="69.95" customHeight="1" thickBot="1" x14ac:dyDescent="0.3">
      <c r="A19" s="12">
        <v>2</v>
      </c>
      <c r="B19" s="20" t="s">
        <v>63</v>
      </c>
      <c r="C19" s="20" t="s">
        <v>13</v>
      </c>
      <c r="D19" s="12" t="s">
        <v>230</v>
      </c>
      <c r="E19" s="12">
        <v>2.48</v>
      </c>
      <c r="F19" s="55">
        <v>24800</v>
      </c>
      <c r="G19" s="12"/>
      <c r="H19" s="9" t="s">
        <v>24</v>
      </c>
      <c r="I19" s="9" t="s">
        <v>25</v>
      </c>
      <c r="J19" s="13" t="s">
        <v>23</v>
      </c>
      <c r="K19" s="12"/>
    </row>
    <row r="20" spans="1:11" s="3" customFormat="1" ht="69.95" customHeight="1" thickBot="1" x14ac:dyDescent="0.3">
      <c r="A20" s="12">
        <v>3</v>
      </c>
      <c r="B20" s="20" t="s">
        <v>63</v>
      </c>
      <c r="C20" s="13" t="s">
        <v>14</v>
      </c>
      <c r="D20" s="12" t="s">
        <v>231</v>
      </c>
      <c r="E20" s="12">
        <v>2.64</v>
      </c>
      <c r="F20" s="55">
        <v>26400</v>
      </c>
      <c r="G20" s="12"/>
      <c r="H20" s="9" t="s">
        <v>24</v>
      </c>
      <c r="I20" s="9" t="s">
        <v>25</v>
      </c>
      <c r="J20" s="13" t="s">
        <v>23</v>
      </c>
      <c r="K20" s="12"/>
    </row>
    <row r="21" spans="1:11" s="3" customFormat="1" ht="69.95" customHeight="1" thickBot="1" x14ac:dyDescent="0.3">
      <c r="A21" s="12">
        <v>4</v>
      </c>
      <c r="B21" s="20" t="s">
        <v>64</v>
      </c>
      <c r="C21" s="13" t="s">
        <v>15</v>
      </c>
      <c r="D21" s="12" t="s">
        <v>236</v>
      </c>
      <c r="E21" s="12">
        <v>0.4</v>
      </c>
      <c r="F21" s="55">
        <v>400000</v>
      </c>
      <c r="G21" s="12"/>
      <c r="H21" s="9" t="s">
        <v>24</v>
      </c>
      <c r="I21" s="9" t="s">
        <v>25</v>
      </c>
      <c r="J21" s="13" t="s">
        <v>23</v>
      </c>
      <c r="K21" s="12"/>
    </row>
    <row r="22" spans="1:11" s="3" customFormat="1" ht="69.95" customHeight="1" thickBot="1" x14ac:dyDescent="0.3">
      <c r="A22" s="12">
        <v>5</v>
      </c>
      <c r="B22" s="20" t="s">
        <v>63</v>
      </c>
      <c r="C22" s="13" t="s">
        <v>16</v>
      </c>
      <c r="D22" s="12" t="s">
        <v>234</v>
      </c>
      <c r="E22" s="12">
        <v>0.35</v>
      </c>
      <c r="F22" s="55">
        <v>3500</v>
      </c>
      <c r="G22" s="12"/>
      <c r="H22" s="9" t="s">
        <v>24</v>
      </c>
      <c r="I22" s="9" t="s">
        <v>25</v>
      </c>
      <c r="J22" s="13" t="s">
        <v>23</v>
      </c>
      <c r="K22" s="12"/>
    </row>
    <row r="23" spans="1:11" s="3" customFormat="1" ht="69.95" customHeight="1" thickBot="1" x14ac:dyDescent="0.3">
      <c r="A23" s="12">
        <v>6</v>
      </c>
      <c r="B23" s="20" t="s">
        <v>63</v>
      </c>
      <c r="C23" s="13" t="s">
        <v>17</v>
      </c>
      <c r="D23" s="12" t="s">
        <v>233</v>
      </c>
      <c r="E23" s="12">
        <v>0.33</v>
      </c>
      <c r="F23" s="55">
        <v>3300</v>
      </c>
      <c r="G23" s="12"/>
      <c r="H23" s="9" t="s">
        <v>24</v>
      </c>
      <c r="I23" s="9" t="s">
        <v>25</v>
      </c>
      <c r="J23" s="13" t="s">
        <v>23</v>
      </c>
      <c r="K23" s="12"/>
    </row>
    <row r="24" spans="1:11" s="3" customFormat="1" ht="69.95" customHeight="1" thickBot="1" x14ac:dyDescent="0.3">
      <c r="A24" s="12">
        <v>7</v>
      </c>
      <c r="B24" s="20" t="s">
        <v>63</v>
      </c>
      <c r="C24" s="13" t="s">
        <v>18</v>
      </c>
      <c r="D24" s="12" t="s">
        <v>211</v>
      </c>
      <c r="E24" s="12">
        <v>1.35</v>
      </c>
      <c r="F24" s="55">
        <v>13500</v>
      </c>
      <c r="G24" s="12"/>
      <c r="H24" s="9" t="s">
        <v>24</v>
      </c>
      <c r="I24" s="9" t="s">
        <v>25</v>
      </c>
      <c r="J24" s="13" t="s">
        <v>23</v>
      </c>
      <c r="K24" s="12"/>
    </row>
    <row r="25" spans="1:11" s="3" customFormat="1" ht="69.95" customHeight="1" thickBot="1" x14ac:dyDescent="0.3">
      <c r="A25" s="12">
        <v>8</v>
      </c>
      <c r="B25" s="20" t="s">
        <v>63</v>
      </c>
      <c r="C25" s="13" t="s">
        <v>19</v>
      </c>
      <c r="D25" s="12" t="s">
        <v>235</v>
      </c>
      <c r="E25" s="12">
        <v>1.4</v>
      </c>
      <c r="F25" s="55">
        <v>14000</v>
      </c>
      <c r="G25" s="12"/>
      <c r="H25" s="9" t="s">
        <v>24</v>
      </c>
      <c r="I25" s="9" t="s">
        <v>25</v>
      </c>
      <c r="J25" s="13" t="s">
        <v>23</v>
      </c>
      <c r="K25" s="12"/>
    </row>
    <row r="26" spans="1:11" s="3" customFormat="1" ht="69.95" customHeight="1" thickBot="1" x14ac:dyDescent="0.3">
      <c r="A26" s="12">
        <v>9</v>
      </c>
      <c r="B26" s="20" t="s">
        <v>63</v>
      </c>
      <c r="C26" s="13" t="s">
        <v>20</v>
      </c>
      <c r="D26" s="12" t="s">
        <v>232</v>
      </c>
      <c r="E26" s="12">
        <v>1.32</v>
      </c>
      <c r="F26" s="55">
        <v>13200</v>
      </c>
      <c r="G26" s="12"/>
      <c r="H26" s="9" t="s">
        <v>24</v>
      </c>
      <c r="I26" s="9" t="s">
        <v>25</v>
      </c>
      <c r="J26" s="13" t="s">
        <v>23</v>
      </c>
      <c r="K26" s="12"/>
    </row>
    <row r="27" spans="1:11" s="3" customFormat="1" ht="69.95" customHeight="1" thickBot="1" x14ac:dyDescent="0.3">
      <c r="A27" s="12">
        <v>10</v>
      </c>
      <c r="B27" s="20" t="s">
        <v>63</v>
      </c>
      <c r="C27" s="13" t="s">
        <v>21</v>
      </c>
      <c r="D27" s="12" t="s">
        <v>238</v>
      </c>
      <c r="E27" s="12">
        <v>0.2</v>
      </c>
      <c r="F27" s="55">
        <v>2000</v>
      </c>
      <c r="G27" s="12"/>
      <c r="H27" s="9" t="s">
        <v>24</v>
      </c>
      <c r="I27" s="9" t="s">
        <v>25</v>
      </c>
      <c r="J27" s="13" t="s">
        <v>23</v>
      </c>
      <c r="K27" s="12"/>
    </row>
    <row r="28" spans="1:11" s="3" customFormat="1" ht="69.95" customHeight="1" thickBot="1" x14ac:dyDescent="0.3">
      <c r="A28" s="12">
        <v>11</v>
      </c>
      <c r="B28" s="20" t="s">
        <v>63</v>
      </c>
      <c r="C28" s="13" t="s">
        <v>29</v>
      </c>
      <c r="D28" s="12" t="s">
        <v>237</v>
      </c>
      <c r="E28" s="12">
        <v>1.32</v>
      </c>
      <c r="F28" s="55">
        <v>13200</v>
      </c>
      <c r="G28" s="12"/>
      <c r="H28" s="9" t="s">
        <v>24</v>
      </c>
      <c r="I28" s="9" t="s">
        <v>25</v>
      </c>
      <c r="J28" s="13" t="s">
        <v>23</v>
      </c>
      <c r="K28" s="12"/>
    </row>
    <row r="29" spans="1:11" s="2" customFormat="1" ht="69.95" customHeight="1" thickBot="1" x14ac:dyDescent="0.3">
      <c r="A29" s="17">
        <v>12</v>
      </c>
      <c r="B29" s="20" t="s">
        <v>168</v>
      </c>
      <c r="C29" s="20" t="s">
        <v>239</v>
      </c>
      <c r="D29" s="17" t="s">
        <v>200</v>
      </c>
      <c r="E29" s="17"/>
      <c r="F29" s="25">
        <v>123386.09</v>
      </c>
      <c r="G29" s="17"/>
      <c r="H29" s="20" t="s">
        <v>199</v>
      </c>
      <c r="I29" s="20" t="s">
        <v>257</v>
      </c>
      <c r="J29" s="13" t="s">
        <v>23</v>
      </c>
      <c r="K29" s="17"/>
    </row>
    <row r="30" spans="1:11" s="2" customFormat="1" ht="69.95" customHeight="1" thickBot="1" x14ac:dyDescent="0.3">
      <c r="A30" s="17">
        <v>13</v>
      </c>
      <c r="B30" s="20" t="s">
        <v>169</v>
      </c>
      <c r="C30" s="20" t="s">
        <v>240</v>
      </c>
      <c r="D30" s="17" t="s">
        <v>202</v>
      </c>
      <c r="E30" s="17"/>
      <c r="F30" s="25">
        <v>129716.72</v>
      </c>
      <c r="G30" s="17"/>
      <c r="H30" s="20" t="s">
        <v>201</v>
      </c>
      <c r="I30" s="20" t="s">
        <v>257</v>
      </c>
      <c r="J30" s="13" t="s">
        <v>23</v>
      </c>
      <c r="K30" s="17"/>
    </row>
    <row r="31" spans="1:11" s="2" customFormat="1" ht="69.95" customHeight="1" thickBot="1" x14ac:dyDescent="0.3">
      <c r="A31" s="17">
        <v>14</v>
      </c>
      <c r="B31" s="20" t="s">
        <v>170</v>
      </c>
      <c r="C31" s="21" t="s">
        <v>241</v>
      </c>
      <c r="D31" s="17" t="s">
        <v>203</v>
      </c>
      <c r="E31" s="17"/>
      <c r="F31" s="25">
        <v>266817.03999999998</v>
      </c>
      <c r="G31" s="17"/>
      <c r="H31" s="20" t="s">
        <v>199</v>
      </c>
      <c r="I31" s="20" t="s">
        <v>257</v>
      </c>
      <c r="J31" s="13" t="s">
        <v>23</v>
      </c>
      <c r="K31" s="17"/>
    </row>
    <row r="32" spans="1:11" s="2" customFormat="1" ht="69.95" customHeight="1" thickBot="1" x14ac:dyDescent="0.3">
      <c r="A32" s="17">
        <v>15</v>
      </c>
      <c r="B32" s="20" t="s">
        <v>171</v>
      </c>
      <c r="C32" s="20" t="s">
        <v>242</v>
      </c>
      <c r="D32" s="17" t="s">
        <v>204</v>
      </c>
      <c r="E32" s="17"/>
      <c r="F32" s="25">
        <v>145609.91</v>
      </c>
      <c r="G32" s="17"/>
      <c r="H32" s="20" t="s">
        <v>199</v>
      </c>
      <c r="I32" s="20" t="s">
        <v>257</v>
      </c>
      <c r="J32" s="13" t="s">
        <v>23</v>
      </c>
      <c r="K32" s="17"/>
    </row>
    <row r="33" spans="1:11" s="2" customFormat="1" ht="69.95" customHeight="1" thickBot="1" x14ac:dyDescent="0.3">
      <c r="A33" s="17">
        <v>16</v>
      </c>
      <c r="B33" s="20" t="s">
        <v>172</v>
      </c>
      <c r="C33" s="20" t="s">
        <v>243</v>
      </c>
      <c r="D33" s="17" t="s">
        <v>205</v>
      </c>
      <c r="E33" s="17"/>
      <c r="F33" s="25">
        <v>145503.13</v>
      </c>
      <c r="G33" s="17"/>
      <c r="H33" s="20" t="s">
        <v>199</v>
      </c>
      <c r="I33" s="20" t="s">
        <v>257</v>
      </c>
      <c r="J33" s="13" t="s">
        <v>23</v>
      </c>
      <c r="K33" s="17"/>
    </row>
    <row r="34" spans="1:11" s="2" customFormat="1" ht="69.95" customHeight="1" thickBot="1" x14ac:dyDescent="0.3">
      <c r="A34" s="17">
        <v>17</v>
      </c>
      <c r="B34" s="20" t="s">
        <v>173</v>
      </c>
      <c r="C34" s="20" t="s">
        <v>244</v>
      </c>
      <c r="D34" s="17" t="s">
        <v>206</v>
      </c>
      <c r="E34" s="17"/>
      <c r="F34" s="25">
        <v>145046.12</v>
      </c>
      <c r="G34" s="17"/>
      <c r="H34" s="20" t="s">
        <v>201</v>
      </c>
      <c r="I34" s="20" t="s">
        <v>257</v>
      </c>
      <c r="J34" s="13" t="s">
        <v>23</v>
      </c>
      <c r="K34" s="17"/>
    </row>
    <row r="35" spans="1:11" s="2" customFormat="1" ht="69.95" customHeight="1" thickBot="1" x14ac:dyDescent="0.3">
      <c r="A35" s="17">
        <v>18</v>
      </c>
      <c r="B35" s="20" t="s">
        <v>174</v>
      </c>
      <c r="C35" s="20" t="s">
        <v>245</v>
      </c>
      <c r="D35" s="17" t="s">
        <v>207</v>
      </c>
      <c r="E35" s="17"/>
      <c r="F35" s="25">
        <v>223153.1</v>
      </c>
      <c r="G35" s="17"/>
      <c r="H35" s="20" t="s">
        <v>201</v>
      </c>
      <c r="I35" s="20" t="s">
        <v>257</v>
      </c>
      <c r="J35" s="13" t="s">
        <v>23</v>
      </c>
      <c r="K35" s="17"/>
    </row>
    <row r="36" spans="1:11" s="2" customFormat="1" ht="69.95" customHeight="1" x14ac:dyDescent="0.25">
      <c r="A36" s="17">
        <v>19</v>
      </c>
      <c r="B36" s="20" t="s">
        <v>175</v>
      </c>
      <c r="C36" s="20" t="s">
        <v>246</v>
      </c>
      <c r="D36" s="17" t="s">
        <v>208</v>
      </c>
      <c r="E36" s="17"/>
      <c r="F36" s="25">
        <v>191775.25</v>
      </c>
      <c r="G36" s="17"/>
      <c r="H36" s="20" t="s">
        <v>199</v>
      </c>
      <c r="I36" s="20" t="s">
        <v>257</v>
      </c>
      <c r="J36" s="22" t="s">
        <v>23</v>
      </c>
      <c r="K36" s="17"/>
    </row>
    <row r="37" spans="1:11" s="2" customFormat="1" ht="69.95" customHeight="1" x14ac:dyDescent="0.25">
      <c r="A37" s="17">
        <v>20</v>
      </c>
      <c r="B37" s="20" t="s">
        <v>176</v>
      </c>
      <c r="C37" s="20" t="s">
        <v>247</v>
      </c>
      <c r="D37" s="17" t="s">
        <v>209</v>
      </c>
      <c r="E37" s="17"/>
      <c r="F37" s="25">
        <v>235833.74</v>
      </c>
      <c r="G37" s="17"/>
      <c r="H37" s="20" t="s">
        <v>199</v>
      </c>
      <c r="I37" s="20" t="s">
        <v>257</v>
      </c>
      <c r="J37" s="20" t="s">
        <v>23</v>
      </c>
      <c r="K37" s="50"/>
    </row>
    <row r="38" spans="1:11" s="2" customFormat="1" ht="69.95" customHeight="1" x14ac:dyDescent="0.25">
      <c r="A38" s="17">
        <v>21</v>
      </c>
      <c r="B38" s="20" t="s">
        <v>177</v>
      </c>
      <c r="C38" s="20" t="s">
        <v>248</v>
      </c>
      <c r="D38" s="17" t="s">
        <v>179</v>
      </c>
      <c r="E38" s="17"/>
      <c r="F38" s="25">
        <v>210646.95</v>
      </c>
      <c r="G38" s="17"/>
      <c r="H38" s="20" t="s">
        <v>199</v>
      </c>
      <c r="I38" s="20" t="s">
        <v>257</v>
      </c>
      <c r="J38" s="20" t="s">
        <v>23</v>
      </c>
      <c r="K38" s="50"/>
    </row>
    <row r="39" spans="1:11" s="2" customFormat="1" ht="69.95" customHeight="1" x14ac:dyDescent="0.25">
      <c r="A39" s="17">
        <v>22</v>
      </c>
      <c r="B39" s="20" t="s">
        <v>178</v>
      </c>
      <c r="C39" s="20" t="s">
        <v>249</v>
      </c>
      <c r="D39" s="17" t="s">
        <v>180</v>
      </c>
      <c r="E39" s="17"/>
      <c r="F39" s="25">
        <v>308811.95</v>
      </c>
      <c r="G39" s="17"/>
      <c r="H39" s="20" t="s">
        <v>199</v>
      </c>
      <c r="I39" s="20" t="s">
        <v>257</v>
      </c>
      <c r="J39" s="20" t="s">
        <v>23</v>
      </c>
      <c r="K39" s="50"/>
    </row>
    <row r="40" spans="1:11" s="2" customFormat="1" ht="69.95" customHeight="1" x14ac:dyDescent="0.25">
      <c r="A40" s="17">
        <v>23</v>
      </c>
      <c r="B40" s="20" t="str">
        <f>[2]Лист1!B42</f>
        <v>4 линия проводов уличного освещения (км)</v>
      </c>
      <c r="C40" s="20" t="str">
        <f>[2]Лист1!C42</f>
        <v xml:space="preserve">Республика Коми, Корткеросский район, с. Богородск,
ул.Набережная от дома № 1 до дома 
№ 64
</v>
      </c>
      <c r="D40" s="17" t="s">
        <v>210</v>
      </c>
      <c r="E40" s="17">
        <f>[2]Лист1!E42</f>
        <v>1.35</v>
      </c>
      <c r="F40" s="25">
        <f>[2]Лист1!F42</f>
        <v>13500</v>
      </c>
      <c r="G40" s="17"/>
      <c r="H40" s="20" t="s">
        <v>258</v>
      </c>
      <c r="I40" s="20" t="str">
        <f>$I$41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0" s="20" t="str">
        <f>[2]Лист1!J42</f>
        <v>Администрация сельского поселения «Богородск»</v>
      </c>
      <c r="K40" s="17"/>
    </row>
    <row r="41" spans="1:11" s="2" customFormat="1" ht="69.95" customHeight="1" x14ac:dyDescent="0.25">
      <c r="A41" s="17">
        <v>24</v>
      </c>
      <c r="B41" s="20" t="str">
        <f>[2]Лист1!B43</f>
        <v>4 линия проводов уличного освещения (км)</v>
      </c>
      <c r="C41" s="20" t="str">
        <f>[2]Лист1!C43</f>
        <v>Республика Коми, Корткеросский район, д.Лунь от дома № 1 до дома № 12</v>
      </c>
      <c r="D41" s="17" t="s">
        <v>213</v>
      </c>
      <c r="E41" s="17">
        <f>[2]Лист1!E43</f>
        <v>0.36</v>
      </c>
      <c r="F41" s="25">
        <f>[2]Лист1!F43</f>
        <v>3600</v>
      </c>
      <c r="G41" s="17"/>
      <c r="H41" s="20" t="s">
        <v>258</v>
      </c>
      <c r="I41" s="20" t="str">
        <f>[2]Лист1!I43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1" s="20" t="str">
        <f>[2]Лист1!J43</f>
        <v>Администрация сельского поселения «Богородск»</v>
      </c>
      <c r="K41" s="17"/>
    </row>
    <row r="42" spans="1:11" s="2" customFormat="1" ht="69.95" customHeight="1" x14ac:dyDescent="0.25">
      <c r="A42" s="17">
        <v>25</v>
      </c>
      <c r="B42" s="20" t="str">
        <f>[2]Лист1!B44</f>
        <v>4 линия проводов уличного освещения (км)</v>
      </c>
      <c r="C42" s="20" t="str">
        <f>[2]Лист1!C44</f>
        <v>Республика Коми, Корткеросский район, д.Пасвомын от дома № 1 до дома № 17</v>
      </c>
      <c r="D42" s="17" t="s">
        <v>214</v>
      </c>
      <c r="E42" s="17">
        <f>[2]Лист1!E44</f>
        <v>0.69</v>
      </c>
      <c r="F42" s="25">
        <f>[2]Лист1!F44</f>
        <v>6900</v>
      </c>
      <c r="G42" s="17"/>
      <c r="H42" s="20" t="s">
        <v>258</v>
      </c>
      <c r="I42" s="20" t="str">
        <f>[2]Лист1!I44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2" s="20" t="str">
        <f>[2]Лист1!J44</f>
        <v>Администрация сельского поселения «Богородск»</v>
      </c>
      <c r="K42" s="17"/>
    </row>
    <row r="43" spans="1:11" s="2" customFormat="1" ht="69.95" customHeight="1" x14ac:dyDescent="0.25">
      <c r="A43" s="17">
        <v>26</v>
      </c>
      <c r="B43" s="20" t="str">
        <f>[2]Лист1!B45</f>
        <v>4 линия проводов уличного освещения (км)</v>
      </c>
      <c r="C43" s="20" t="str">
        <f>[2]Лист1!C45</f>
        <v xml:space="preserve">Республика Коми, Корткеросский район, д.Сюзяыб  от дома № 9 до дома 
№ 57
</v>
      </c>
      <c r="D43" s="17" t="s">
        <v>215</v>
      </c>
      <c r="E43" s="17">
        <f>[2]Лист1!E45</f>
        <v>1.38</v>
      </c>
      <c r="F43" s="25">
        <f>[2]Лист1!F45</f>
        <v>13800</v>
      </c>
      <c r="G43" s="17"/>
      <c r="H43" s="20" t="s">
        <v>258</v>
      </c>
      <c r="I43" s="20" t="str">
        <f>[2]Лист1!I45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3" s="20" t="str">
        <f>[2]Лист1!J45</f>
        <v>Администрация сельского поселения «Богородск»</v>
      </c>
      <c r="K43" s="17"/>
    </row>
    <row r="44" spans="1:11" s="2" customFormat="1" ht="69.95" customHeight="1" x14ac:dyDescent="0.25">
      <c r="A44" s="17">
        <v>27</v>
      </c>
      <c r="B44" s="20" t="str">
        <f>[2]Лист1!B46</f>
        <v>4 линия проводов уличного освещения (км)</v>
      </c>
      <c r="C44" s="20" t="str">
        <f>[2]Лист1!C46</f>
        <v xml:space="preserve">Республика Коми, Корткеросский район, д.Сюзяыб  от дома № 13 до дома 
№ 26
</v>
      </c>
      <c r="D44" s="17" t="s">
        <v>216</v>
      </c>
      <c r="E44" s="17">
        <f>[2]Лист1!E46</f>
        <v>2</v>
      </c>
      <c r="F44" s="25">
        <f>[2]Лист1!F46</f>
        <v>20000</v>
      </c>
      <c r="G44" s="17"/>
      <c r="H44" s="20" t="s">
        <v>258</v>
      </c>
      <c r="I44" s="20" t="str">
        <f>[2]Лист1!I46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4" s="20" t="str">
        <f>[2]Лист1!J46</f>
        <v>Администрация сельского поселения «Богородск»</v>
      </c>
      <c r="K44" s="17"/>
    </row>
    <row r="45" spans="1:11" s="2" customFormat="1" ht="69.95" customHeight="1" x14ac:dyDescent="0.25">
      <c r="A45" s="17">
        <v>28</v>
      </c>
      <c r="B45" s="20" t="str">
        <f>[2]Лист1!B47</f>
        <v>4 линия проводов уличного освещения (км)</v>
      </c>
      <c r="C45" s="20" t="str">
        <f>[2]Лист1!C47</f>
        <v xml:space="preserve">Республика Коми, Корткеросский район, д.Сюзяыб  от дома № 63 до дома 
№ 73
</v>
      </c>
      <c r="D45" s="17" t="s">
        <v>217</v>
      </c>
      <c r="E45" s="17">
        <f>[2]Лист1!E47</f>
        <v>0.48</v>
      </c>
      <c r="F45" s="25">
        <f>[2]Лист1!F47</f>
        <v>4800</v>
      </c>
      <c r="G45" s="17"/>
      <c r="H45" s="20" t="s">
        <v>258</v>
      </c>
      <c r="I45" s="20" t="str">
        <f>[2]Лист1!I47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5" s="20" t="str">
        <f>[2]Лист1!J47</f>
        <v>Администрация сельского поселения «Богородск»</v>
      </c>
      <c r="K45" s="17"/>
    </row>
    <row r="46" spans="1:11" s="2" customFormat="1" ht="69.95" customHeight="1" x14ac:dyDescent="0.25">
      <c r="A46" s="17">
        <v>29</v>
      </c>
      <c r="B46" s="20" t="str">
        <f>[2]Лист1!B48</f>
        <v>4 линия проводов уличного освещения (км)</v>
      </c>
      <c r="C46" s="20" t="str">
        <f>[2]Лист1!C48</f>
        <v xml:space="preserve">Республика Коми, Корткеросский район, д.Троицк  от дома № 36 до дома 
№ 57
</v>
      </c>
      <c r="D46" s="17" t="s">
        <v>218</v>
      </c>
      <c r="E46" s="17">
        <f>[2]Лист1!E48</f>
        <v>1.1399999999999999</v>
      </c>
      <c r="F46" s="25">
        <f>[2]Лист1!F48</f>
        <v>11400</v>
      </c>
      <c r="G46" s="17"/>
      <c r="H46" s="20" t="s">
        <v>258</v>
      </c>
      <c r="I46" s="20" t="str">
        <f>[2]Лист1!I48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6" s="20" t="str">
        <f>[2]Лист1!J48</f>
        <v>Администрация сельского поселения «Богородск»</v>
      </c>
      <c r="K46" s="17"/>
    </row>
    <row r="47" spans="1:11" s="2" customFormat="1" ht="69.95" customHeight="1" x14ac:dyDescent="0.25">
      <c r="A47" s="17">
        <v>30</v>
      </c>
      <c r="B47" s="20" t="str">
        <f>[2]Лист1!B49</f>
        <v>4 линия проводов уличного освещения (км)</v>
      </c>
      <c r="C47" s="20" t="str">
        <f>[2]Лист1!C49</f>
        <v xml:space="preserve">Республика Коми, Корткеросский район, д.Троицк  от дома № 2 до дома 
№ 96
</v>
      </c>
      <c r="D47" s="17" t="s">
        <v>219</v>
      </c>
      <c r="E47" s="17">
        <f>[2]Лист1!E49</f>
        <v>1.66</v>
      </c>
      <c r="F47" s="25">
        <f>[2]Лист1!F49</f>
        <v>16600</v>
      </c>
      <c r="G47" s="17"/>
      <c r="H47" s="20" t="s">
        <v>258</v>
      </c>
      <c r="I47" s="20" t="str">
        <f>[2]Лист1!I49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7" s="20" t="str">
        <f>[2]Лист1!J49</f>
        <v>Администрация сельского поселения «Богородск»</v>
      </c>
      <c r="K47" s="17"/>
    </row>
    <row r="48" spans="1:11" s="2" customFormat="1" ht="69.95" customHeight="1" x14ac:dyDescent="0.25">
      <c r="A48" s="17">
        <v>31</v>
      </c>
      <c r="B48" s="20" t="str">
        <f>[2]Лист1!B50</f>
        <v>4 линия проводов уличного освещения (км)</v>
      </c>
      <c r="C48" s="20" t="str">
        <f>[2]Лист1!C50</f>
        <v xml:space="preserve">Республика Коми, Корткеросский район, д.Троицк  от дома № 35 до дома 
№ 83
</v>
      </c>
      <c r="D48" s="17" t="s">
        <v>220</v>
      </c>
      <c r="E48" s="17">
        <f>[2]Лист1!E50</f>
        <v>0.9</v>
      </c>
      <c r="F48" s="25">
        <f>[2]Лист1!F50</f>
        <v>9000</v>
      </c>
      <c r="G48" s="17"/>
      <c r="H48" s="20" t="s">
        <v>258</v>
      </c>
      <c r="I48" s="20" t="str">
        <f>[2]Лист1!I50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8" s="20" t="str">
        <f>[2]Лист1!J50</f>
        <v>Администрация сельского поселения «Богородск»</v>
      </c>
      <c r="K48" s="17"/>
    </row>
    <row r="49" spans="1:11" s="2" customFormat="1" ht="69.95" customHeight="1" x14ac:dyDescent="0.25">
      <c r="A49" s="17">
        <v>32</v>
      </c>
      <c r="B49" s="20" t="str">
        <f>[2]Лист1!B51</f>
        <v>4 линия проводов уличного освещения (км)</v>
      </c>
      <c r="C49" s="20" t="str">
        <f>[2]Лист1!C51</f>
        <v xml:space="preserve">Республика Коми, Корткеросский район, д.Троицк  от дома № 103 до дома 
№ 107
</v>
      </c>
      <c r="D49" s="17" t="s">
        <v>222</v>
      </c>
      <c r="E49" s="17">
        <f>[2]Лист1!E51</f>
        <v>0.35</v>
      </c>
      <c r="F49" s="25">
        <f>[2]Лист1!F51</f>
        <v>3500</v>
      </c>
      <c r="G49" s="17"/>
      <c r="H49" s="20" t="s">
        <v>258</v>
      </c>
      <c r="I49" s="20" t="str">
        <f>[2]Лист1!I51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49" s="20" t="str">
        <f>[2]Лист1!J51</f>
        <v>Администрация сельского поселения «Богородск»</v>
      </c>
      <c r="K49" s="17"/>
    </row>
    <row r="50" spans="1:11" s="2" customFormat="1" ht="69.95" customHeight="1" x14ac:dyDescent="0.25">
      <c r="A50" s="17">
        <v>33</v>
      </c>
      <c r="B50" s="20" t="str">
        <f>[2]Лист1!B52</f>
        <v>4 линия проводов уличного освещения (км)</v>
      </c>
      <c r="C50" s="20" t="str">
        <f>[2]Лист1!C52</f>
        <v>Республика Коми, Корткеросский район, д.Троицк  от дома № 114 до дома № 117</v>
      </c>
      <c r="D50" s="17" t="s">
        <v>223</v>
      </c>
      <c r="E50" s="17">
        <f>[2]Лист1!E52</f>
        <v>0.4</v>
      </c>
      <c r="F50" s="25">
        <f>[2]Лист1!F52</f>
        <v>4000</v>
      </c>
      <c r="G50" s="17"/>
      <c r="H50" s="20" t="s">
        <v>258</v>
      </c>
      <c r="I50" s="20" t="str">
        <f>[2]Лист1!I52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50" s="20" t="str">
        <f>[2]Лист1!J52</f>
        <v>Администрация сельского поселения «Богородск»</v>
      </c>
      <c r="K50" s="17"/>
    </row>
    <row r="51" spans="1:11" s="2" customFormat="1" ht="69.95" customHeight="1" x14ac:dyDescent="0.25">
      <c r="A51" s="17">
        <v>34</v>
      </c>
      <c r="B51" s="20" t="str">
        <f>[2]Лист1!B53</f>
        <v>4 линия проводов уличного освещения (км)</v>
      </c>
      <c r="C51" s="20" t="str">
        <f>[2]Лист1!C53</f>
        <v xml:space="preserve">Республика Коми, Корткеросский район, д.Троицк  от дома № 1 до дома 
№ 68
</v>
      </c>
      <c r="D51" s="17" t="s">
        <v>212</v>
      </c>
      <c r="E51" s="17">
        <f>[2]Лист1!E53</f>
        <v>1.41</v>
      </c>
      <c r="F51" s="25">
        <f>[2]Лист1!F53</f>
        <v>14100</v>
      </c>
      <c r="G51" s="17"/>
      <c r="H51" s="20" t="s">
        <v>258</v>
      </c>
      <c r="I51" s="20" t="str">
        <f>[2]Лист1!I53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51" s="20" t="str">
        <f>[2]Лист1!J53</f>
        <v>Администрация сельского поселения «Богородск»</v>
      </c>
      <c r="K51" s="17"/>
    </row>
    <row r="52" spans="1:11" s="2" customFormat="1" ht="69.95" customHeight="1" x14ac:dyDescent="0.25">
      <c r="A52" s="17">
        <v>35</v>
      </c>
      <c r="B52" s="20" t="str">
        <f>[2]Лист1!B54</f>
        <v>4 линия проводов уличного освещения (км)</v>
      </c>
      <c r="C52" s="20" t="str">
        <f>[2]Лист1!C54</f>
        <v xml:space="preserve">Республика Коми, Корткеросский район, д.Троицк  от дома № 50 до дома 
№ 63
</v>
      </c>
      <c r="D52" s="17" t="s">
        <v>221</v>
      </c>
      <c r="E52" s="17">
        <f>[2]Лист1!E54</f>
        <v>0.2</v>
      </c>
      <c r="F52" s="25">
        <f>[2]Лист1!F54</f>
        <v>2000</v>
      </c>
      <c r="G52" s="17"/>
      <c r="H52" s="20" t="s">
        <v>258</v>
      </c>
      <c r="I52" s="20" t="str">
        <f>[2]Лист1!I54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52" s="20" t="str">
        <f>[2]Лист1!J54</f>
        <v>Администрация сельского поселения «Богородск»</v>
      </c>
      <c r="K52" s="17"/>
    </row>
    <row r="53" spans="1:11" s="2" customFormat="1" ht="69.95" customHeight="1" x14ac:dyDescent="0.25">
      <c r="A53" s="17">
        <v>36</v>
      </c>
      <c r="B53" s="20" t="str">
        <f>[2]Лист1!B55</f>
        <v>4 линия проводов уличного освещения (км)</v>
      </c>
      <c r="C53" s="20" t="str">
        <f>[2]Лист1!C55</f>
        <v xml:space="preserve">Республика Коми, Корткеросский район, с.Богородск, ул.Школьная  от дома № 1 до дома 
№ 130
</v>
      </c>
      <c r="D53" s="17" t="s">
        <v>224</v>
      </c>
      <c r="E53" s="17">
        <f>[2]Лист1!E55</f>
        <v>1.1850000000000001</v>
      </c>
      <c r="F53" s="25">
        <f>[2]Лист1!F55</f>
        <v>11850</v>
      </c>
      <c r="G53" s="17"/>
      <c r="H53" s="20" t="s">
        <v>258</v>
      </c>
      <c r="I53" s="20" t="str">
        <f>[2]Лист1!I55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53" s="20" t="str">
        <f>[2]Лист1!J55</f>
        <v>Администрация сельского поселения «Богородск»</v>
      </c>
      <c r="K53" s="17"/>
    </row>
    <row r="54" spans="1:11" s="2" customFormat="1" ht="69.95" customHeight="1" x14ac:dyDescent="0.25">
      <c r="A54" s="17">
        <v>37</v>
      </c>
      <c r="B54" s="20" t="str">
        <f>[2]Лист1!B56</f>
        <v>4 линия проводов уличного освещения (км)</v>
      </c>
      <c r="C54" s="20" t="str">
        <f>[2]Лист1!C56</f>
        <v xml:space="preserve">Республика Коми, Корткеросский район, с.Богородск, ул.Игушева  от дома № 1 до дома 
№ 9
</v>
      </c>
      <c r="D54" s="17" t="s">
        <v>225</v>
      </c>
      <c r="E54" s="17">
        <f>[2]Лист1!E56</f>
        <v>0.33</v>
      </c>
      <c r="F54" s="25">
        <f>[2]Лист1!F56</f>
        <v>3300</v>
      </c>
      <c r="G54" s="17"/>
      <c r="H54" s="20" t="s">
        <v>258</v>
      </c>
      <c r="I54" s="20" t="str">
        <f>[2]Лист1!I56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54" s="20" t="str">
        <f>[2]Лист1!J56</f>
        <v>Администрация сельского поселения «Богородск»</v>
      </c>
      <c r="K54" s="17"/>
    </row>
    <row r="55" spans="1:11" s="2" customFormat="1" ht="69.95" customHeight="1" x14ac:dyDescent="0.25">
      <c r="A55" s="17">
        <v>38</v>
      </c>
      <c r="B55" s="20" t="str">
        <f>[2]Лист1!B57</f>
        <v>4 линия проводов уличного освещения (км)</v>
      </c>
      <c r="C55" s="20" t="str">
        <f>[2]Лист1!C57</f>
        <v xml:space="preserve">Республика Коми, Корткеросский район, с.Богородск, ул.Октябрьская  от дома № 1 до дома 
№ 87
</v>
      </c>
      <c r="D55" s="17" t="s">
        <v>226</v>
      </c>
      <c r="E55" s="17">
        <f>[2]Лист1!E57</f>
        <v>1.32</v>
      </c>
      <c r="F55" s="25">
        <f>[2]Лист1!F57</f>
        <v>13200</v>
      </c>
      <c r="G55" s="17"/>
      <c r="H55" s="20" t="s">
        <v>258</v>
      </c>
      <c r="I55" s="20" t="str">
        <f>[2]Лист1!I57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55" s="20" t="str">
        <f>[2]Лист1!J57</f>
        <v>Администрация сельского поселения «Богородск»</v>
      </c>
      <c r="K55" s="17"/>
    </row>
    <row r="56" spans="1:11" s="2" customFormat="1" ht="69.95" customHeight="1" x14ac:dyDescent="0.25">
      <c r="A56" s="17">
        <v>39</v>
      </c>
      <c r="B56" s="20" t="str">
        <f>[2]Лист1!B58</f>
        <v>4 линия проводов уличного освещения (км)</v>
      </c>
      <c r="C56" s="20" t="str">
        <f>[2]Лист1!C58</f>
        <v xml:space="preserve">Республика Коми, Корткеросский район, с.Богородск, ул.Совхозная  от дома № 1 до дома 
№33
</v>
      </c>
      <c r="D56" s="17" t="s">
        <v>227</v>
      </c>
      <c r="E56" s="17">
        <f>[2]Лист1!E58</f>
        <v>1.32</v>
      </c>
      <c r="F56" s="25">
        <f>[2]Лист1!F58</f>
        <v>13200</v>
      </c>
      <c r="G56" s="17"/>
      <c r="H56" s="20" t="s">
        <v>258</v>
      </c>
      <c r="I56" s="20" t="str">
        <f>[2]Лист1!I58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56" s="20" t="str">
        <f>[2]Лист1!J58</f>
        <v>Администрация сельского поселения «Богородск»</v>
      </c>
      <c r="K56" s="17"/>
    </row>
    <row r="57" spans="1:11" s="2" customFormat="1" ht="69.95" customHeight="1" x14ac:dyDescent="0.25">
      <c r="A57" s="17">
        <v>40</v>
      </c>
      <c r="B57" s="20" t="str">
        <f>[2]Лист1!B59</f>
        <v>4 линия проводов уличного освещения (км)</v>
      </c>
      <c r="C57" s="20" t="str">
        <f>[2]Лист1!C59</f>
        <v>Республика Коми, Корткеросский район, с.Богородск, ул.Лесная от дома № 1 до автотрассы Сторожевск-Нившера</v>
      </c>
      <c r="D57" s="17" t="s">
        <v>228</v>
      </c>
      <c r="E57" s="17">
        <f>[2]Лист1!E59</f>
        <v>0.35</v>
      </c>
      <c r="F57" s="25">
        <f>[2]Лист1!F59</f>
        <v>3500</v>
      </c>
      <c r="G57" s="17"/>
      <c r="H57" s="20" t="s">
        <v>258</v>
      </c>
      <c r="I57" s="20" t="str">
        <f>[2]Лист1!I59</f>
        <v>Решение Совета МО СП «Богородск» О согласовании перечня объектов муниципальной собственности МО МР «Корткеросский», передаваемый в собственность МО СП «Богородск»</v>
      </c>
      <c r="J57" s="20" t="str">
        <f>[2]Лист1!J59</f>
        <v>Администрация сельского поселения «Богородск»</v>
      </c>
      <c r="K57" s="17"/>
    </row>
    <row r="58" spans="1:11" s="2" customFormat="1" ht="69.95" customHeight="1" x14ac:dyDescent="0.25">
      <c r="A58" s="17">
        <v>41</v>
      </c>
      <c r="B58" s="20" t="s">
        <v>297</v>
      </c>
      <c r="C58" s="20" t="s">
        <v>298</v>
      </c>
      <c r="D58" s="17" t="s">
        <v>316</v>
      </c>
      <c r="E58" s="17"/>
      <c r="F58" s="25">
        <v>1</v>
      </c>
      <c r="G58" s="17"/>
      <c r="H58" s="20" t="s">
        <v>323</v>
      </c>
      <c r="I58" s="20" t="s">
        <v>256</v>
      </c>
      <c r="J58" s="20" t="s">
        <v>23</v>
      </c>
      <c r="K58" s="17"/>
    </row>
    <row r="59" spans="1:11" s="37" customFormat="1" ht="20.25" customHeight="1" x14ac:dyDescent="0.2">
      <c r="A59" s="12"/>
      <c r="B59" s="35" t="s">
        <v>28</v>
      </c>
      <c r="C59" s="20"/>
      <c r="D59" s="12"/>
      <c r="E59" s="36">
        <f>SUM(E18:E37)</f>
        <v>12.15</v>
      </c>
      <c r="F59" s="54">
        <f>SUM(F18:F58)</f>
        <v>2812051</v>
      </c>
      <c r="G59" s="12"/>
      <c r="H59" s="12"/>
      <c r="I59" s="12"/>
      <c r="J59" s="12"/>
      <c r="K59" s="12"/>
    </row>
    <row r="60" spans="1:11" s="4" customFormat="1" ht="24.95" customHeight="1" x14ac:dyDescent="0.25">
      <c r="A60" s="86" t="s">
        <v>280</v>
      </c>
      <c r="B60" s="86"/>
      <c r="C60" s="86"/>
      <c r="D60" s="86"/>
      <c r="E60" s="86"/>
      <c r="F60" s="86"/>
      <c r="G60" s="86"/>
      <c r="H60" s="86"/>
      <c r="I60" s="86"/>
      <c r="J60" s="86"/>
      <c r="K60" s="87"/>
    </row>
    <row r="61" spans="1:11" s="3" customFormat="1" ht="105.75" customHeight="1" x14ac:dyDescent="0.25">
      <c r="A61" s="20" t="s">
        <v>33</v>
      </c>
      <c r="B61" s="11" t="s">
        <v>1</v>
      </c>
      <c r="C61" s="11" t="s">
        <v>9</v>
      </c>
      <c r="D61" s="11" t="s">
        <v>121</v>
      </c>
      <c r="E61" s="11" t="s">
        <v>11</v>
      </c>
      <c r="F61" s="11" t="s">
        <v>34</v>
      </c>
      <c r="G61" s="11" t="s">
        <v>35</v>
      </c>
      <c r="H61" s="11" t="s">
        <v>36</v>
      </c>
      <c r="I61" s="11" t="s">
        <v>37</v>
      </c>
      <c r="J61" s="11" t="s">
        <v>38</v>
      </c>
      <c r="K61" s="11" t="s">
        <v>39</v>
      </c>
    </row>
    <row r="62" spans="1:11" s="29" customFormat="1" ht="75" customHeight="1" x14ac:dyDescent="0.25">
      <c r="A62" s="28">
        <v>1</v>
      </c>
      <c r="B62" s="27" t="s">
        <v>2</v>
      </c>
      <c r="C62" s="27" t="s">
        <v>40</v>
      </c>
      <c r="D62" s="28" t="s">
        <v>127</v>
      </c>
      <c r="E62" s="28">
        <v>25</v>
      </c>
      <c r="F62" s="103">
        <v>2000</v>
      </c>
      <c r="G62" s="104"/>
      <c r="H62" s="27" t="s">
        <v>255</v>
      </c>
      <c r="I62" s="27" t="s">
        <v>254</v>
      </c>
      <c r="J62" s="20" t="s">
        <v>23</v>
      </c>
      <c r="K62" s="28"/>
    </row>
    <row r="63" spans="1:11" s="29" customFormat="1" ht="75" customHeight="1" x14ac:dyDescent="0.25">
      <c r="A63" s="28">
        <v>2</v>
      </c>
      <c r="B63" s="27" t="s">
        <v>2</v>
      </c>
      <c r="C63" s="27" t="s">
        <v>41</v>
      </c>
      <c r="D63" s="28" t="s">
        <v>125</v>
      </c>
      <c r="E63" s="28">
        <v>25</v>
      </c>
      <c r="F63" s="103">
        <v>1</v>
      </c>
      <c r="G63" s="104"/>
      <c r="H63" s="27" t="s">
        <v>255</v>
      </c>
      <c r="I63" s="27" t="s">
        <v>254</v>
      </c>
      <c r="J63" s="20" t="s">
        <v>23</v>
      </c>
      <c r="K63" s="28"/>
    </row>
    <row r="64" spans="1:11" s="29" customFormat="1" ht="75" customHeight="1" x14ac:dyDescent="0.25">
      <c r="A64" s="28">
        <v>3</v>
      </c>
      <c r="B64" s="27" t="s">
        <v>2</v>
      </c>
      <c r="C64" s="27" t="s">
        <v>42</v>
      </c>
      <c r="D64" s="28" t="s">
        <v>126</v>
      </c>
      <c r="E64" s="28">
        <v>25</v>
      </c>
      <c r="F64" s="103">
        <v>1</v>
      </c>
      <c r="G64" s="104"/>
      <c r="H64" s="27" t="s">
        <v>255</v>
      </c>
      <c r="I64" s="27" t="s">
        <v>254</v>
      </c>
      <c r="J64" s="20" t="s">
        <v>23</v>
      </c>
      <c r="K64" s="28"/>
    </row>
    <row r="65" spans="1:12" s="29" customFormat="1" ht="75" customHeight="1" x14ac:dyDescent="0.25">
      <c r="A65" s="28">
        <v>4</v>
      </c>
      <c r="B65" s="27" t="s">
        <v>3</v>
      </c>
      <c r="C65" s="27" t="s">
        <v>43</v>
      </c>
      <c r="D65" s="28" t="s">
        <v>128</v>
      </c>
      <c r="E65" s="28">
        <v>40</v>
      </c>
      <c r="F65" s="103">
        <v>1</v>
      </c>
      <c r="G65" s="104"/>
      <c r="H65" s="27" t="s">
        <v>255</v>
      </c>
      <c r="I65" s="27" t="s">
        <v>254</v>
      </c>
      <c r="J65" s="20" t="s">
        <v>23</v>
      </c>
      <c r="K65" s="28"/>
    </row>
    <row r="66" spans="1:12" s="29" customFormat="1" ht="75" customHeight="1" x14ac:dyDescent="0.25">
      <c r="A66" s="28">
        <v>5</v>
      </c>
      <c r="B66" s="27" t="s">
        <v>4</v>
      </c>
      <c r="C66" s="27" t="s">
        <v>44</v>
      </c>
      <c r="D66" s="28" t="s">
        <v>129</v>
      </c>
      <c r="E66" s="28">
        <v>50</v>
      </c>
      <c r="F66" s="103">
        <v>1</v>
      </c>
      <c r="G66" s="104"/>
      <c r="H66" s="27" t="s">
        <v>255</v>
      </c>
      <c r="I66" s="27" t="s">
        <v>254</v>
      </c>
      <c r="J66" s="20" t="s">
        <v>23</v>
      </c>
      <c r="K66" s="28"/>
    </row>
    <row r="67" spans="1:12" s="29" customFormat="1" ht="75" customHeight="1" x14ac:dyDescent="0.25">
      <c r="A67" s="28">
        <v>6</v>
      </c>
      <c r="B67" s="27" t="s">
        <v>4</v>
      </c>
      <c r="C67" s="27" t="s">
        <v>45</v>
      </c>
      <c r="D67" s="28" t="s">
        <v>130</v>
      </c>
      <c r="E67" s="28">
        <v>50</v>
      </c>
      <c r="F67" s="103">
        <v>1</v>
      </c>
      <c r="G67" s="104"/>
      <c r="H67" s="27" t="s">
        <v>255</v>
      </c>
      <c r="I67" s="27" t="s">
        <v>254</v>
      </c>
      <c r="J67" s="20" t="s">
        <v>23</v>
      </c>
      <c r="K67" s="28"/>
    </row>
    <row r="68" spans="1:12" s="29" customFormat="1" ht="75" customHeight="1" x14ac:dyDescent="0.25">
      <c r="A68" s="28">
        <v>7</v>
      </c>
      <c r="B68" s="27" t="s">
        <v>4</v>
      </c>
      <c r="C68" s="27" t="s">
        <v>46</v>
      </c>
      <c r="D68" s="28" t="s">
        <v>131</v>
      </c>
      <c r="E68" s="28">
        <v>50</v>
      </c>
      <c r="F68" s="103">
        <v>1</v>
      </c>
      <c r="G68" s="104"/>
      <c r="H68" s="27" t="s">
        <v>255</v>
      </c>
      <c r="I68" s="27" t="s">
        <v>254</v>
      </c>
      <c r="J68" s="20" t="s">
        <v>23</v>
      </c>
      <c r="K68" s="28"/>
    </row>
    <row r="69" spans="1:12" s="29" customFormat="1" ht="75" customHeight="1" x14ac:dyDescent="0.25">
      <c r="A69" s="28">
        <v>8</v>
      </c>
      <c r="B69" s="27" t="s">
        <v>4</v>
      </c>
      <c r="C69" s="27" t="s">
        <v>47</v>
      </c>
      <c r="D69" s="28" t="s">
        <v>132</v>
      </c>
      <c r="E69" s="28">
        <v>50</v>
      </c>
      <c r="F69" s="103">
        <v>1</v>
      </c>
      <c r="G69" s="104"/>
      <c r="H69" s="27" t="s">
        <v>255</v>
      </c>
      <c r="I69" s="27" t="s">
        <v>254</v>
      </c>
      <c r="J69" s="20" t="s">
        <v>23</v>
      </c>
      <c r="K69" s="28"/>
    </row>
    <row r="70" spans="1:12" s="29" customFormat="1" ht="75" customHeight="1" x14ac:dyDescent="0.25">
      <c r="A70" s="28">
        <v>9</v>
      </c>
      <c r="B70" s="27" t="s">
        <v>5</v>
      </c>
      <c r="C70" s="27" t="s">
        <v>53</v>
      </c>
      <c r="D70" s="28" t="s">
        <v>134</v>
      </c>
      <c r="E70" s="28">
        <v>120</v>
      </c>
      <c r="F70" s="103">
        <v>1</v>
      </c>
      <c r="G70" s="104"/>
      <c r="H70" s="27" t="s">
        <v>255</v>
      </c>
      <c r="I70" s="27" t="s">
        <v>254</v>
      </c>
      <c r="J70" s="20" t="s">
        <v>23</v>
      </c>
      <c r="K70" s="28"/>
    </row>
    <row r="71" spans="1:12" s="29" customFormat="1" ht="75" customHeight="1" x14ac:dyDescent="0.25">
      <c r="A71" s="28">
        <v>10</v>
      </c>
      <c r="B71" s="27" t="s">
        <v>4</v>
      </c>
      <c r="C71" s="27" t="s">
        <v>48</v>
      </c>
      <c r="D71" s="28" t="s">
        <v>123</v>
      </c>
      <c r="E71" s="28">
        <v>50</v>
      </c>
      <c r="F71" s="103">
        <v>2900</v>
      </c>
      <c r="G71" s="104"/>
      <c r="H71" s="27" t="s">
        <v>255</v>
      </c>
      <c r="I71" s="27" t="s">
        <v>254</v>
      </c>
      <c r="J71" s="20" t="s">
        <v>23</v>
      </c>
      <c r="K71" s="28"/>
    </row>
    <row r="72" spans="1:12" s="29" customFormat="1" ht="75" customHeight="1" x14ac:dyDescent="0.25">
      <c r="A72" s="28">
        <v>11</v>
      </c>
      <c r="B72" s="27" t="s">
        <v>4</v>
      </c>
      <c r="C72" s="27" t="s">
        <v>49</v>
      </c>
      <c r="D72" s="28" t="s">
        <v>124</v>
      </c>
      <c r="E72" s="28">
        <v>50</v>
      </c>
      <c r="F72" s="103">
        <v>3700</v>
      </c>
      <c r="G72" s="104"/>
      <c r="H72" s="27" t="s">
        <v>255</v>
      </c>
      <c r="I72" s="27" t="s">
        <v>254</v>
      </c>
      <c r="J72" s="20" t="s">
        <v>23</v>
      </c>
      <c r="K72" s="28"/>
    </row>
    <row r="73" spans="1:12" s="29" customFormat="1" ht="75" customHeight="1" x14ac:dyDescent="0.25">
      <c r="A73" s="28">
        <v>12</v>
      </c>
      <c r="B73" s="27" t="s">
        <v>6</v>
      </c>
      <c r="C73" s="30" t="s">
        <v>50</v>
      </c>
      <c r="D73" s="28" t="s">
        <v>133</v>
      </c>
      <c r="E73" s="28">
        <v>75</v>
      </c>
      <c r="F73" s="103">
        <v>1</v>
      </c>
      <c r="G73" s="104"/>
      <c r="H73" s="27" t="s">
        <v>255</v>
      </c>
      <c r="I73" s="27" t="s">
        <v>254</v>
      </c>
      <c r="J73" s="20" t="s">
        <v>23</v>
      </c>
      <c r="K73" s="28"/>
    </row>
    <row r="74" spans="1:12" s="29" customFormat="1" ht="75" customHeight="1" x14ac:dyDescent="0.25">
      <c r="A74" s="28">
        <v>13</v>
      </c>
      <c r="B74" s="27" t="s">
        <v>4</v>
      </c>
      <c r="C74" s="27" t="s">
        <v>51</v>
      </c>
      <c r="D74" s="28" t="s">
        <v>122</v>
      </c>
      <c r="E74" s="28">
        <v>50</v>
      </c>
      <c r="F74" s="103">
        <v>35000</v>
      </c>
      <c r="G74" s="104"/>
      <c r="H74" s="27" t="s">
        <v>255</v>
      </c>
      <c r="I74" s="27" t="s">
        <v>254</v>
      </c>
      <c r="J74" s="20" t="s">
        <v>23</v>
      </c>
      <c r="K74" s="28"/>
    </row>
    <row r="75" spans="1:12" s="29" customFormat="1" ht="75" customHeight="1" x14ac:dyDescent="0.25">
      <c r="A75" s="28">
        <v>14</v>
      </c>
      <c r="B75" s="27" t="s">
        <v>3</v>
      </c>
      <c r="C75" s="27" t="s">
        <v>52</v>
      </c>
      <c r="D75" s="28" t="s">
        <v>188</v>
      </c>
      <c r="E75" s="28">
        <v>40</v>
      </c>
      <c r="F75" s="103">
        <v>67000</v>
      </c>
      <c r="G75" s="104"/>
      <c r="H75" s="27" t="s">
        <v>255</v>
      </c>
      <c r="I75" s="27" t="s">
        <v>254</v>
      </c>
      <c r="J75" s="20" t="s">
        <v>23</v>
      </c>
      <c r="K75" s="28"/>
    </row>
    <row r="76" spans="1:12" s="29" customFormat="1" ht="75" customHeight="1" x14ac:dyDescent="0.25">
      <c r="A76" s="28">
        <v>15</v>
      </c>
      <c r="B76" s="31" t="s">
        <v>3</v>
      </c>
      <c r="C76" s="31" t="s">
        <v>65</v>
      </c>
      <c r="D76" s="32" t="s">
        <v>184</v>
      </c>
      <c r="E76" s="28">
        <v>40</v>
      </c>
      <c r="F76" s="103">
        <v>67000</v>
      </c>
      <c r="G76" s="104"/>
      <c r="H76" s="27" t="s">
        <v>255</v>
      </c>
      <c r="I76" s="27" t="s">
        <v>254</v>
      </c>
      <c r="J76" s="20" t="s">
        <v>23</v>
      </c>
      <c r="K76" s="28"/>
      <c r="L76" s="33"/>
    </row>
    <row r="77" spans="1:12" s="29" customFormat="1" ht="75" customHeight="1" x14ac:dyDescent="0.25">
      <c r="A77" s="28">
        <v>16</v>
      </c>
      <c r="B77" s="31" t="s">
        <v>3</v>
      </c>
      <c r="C77" s="31" t="s">
        <v>70</v>
      </c>
      <c r="D77" s="32" t="s">
        <v>185</v>
      </c>
      <c r="E77" s="28">
        <v>40</v>
      </c>
      <c r="F77" s="103">
        <v>78000</v>
      </c>
      <c r="G77" s="104"/>
      <c r="H77" s="27" t="s">
        <v>255</v>
      </c>
      <c r="I77" s="27" t="s">
        <v>254</v>
      </c>
      <c r="J77" s="20" t="s">
        <v>23</v>
      </c>
      <c r="K77" s="28"/>
      <c r="L77" s="34"/>
    </row>
    <row r="78" spans="1:12" s="29" customFormat="1" ht="75" customHeight="1" x14ac:dyDescent="0.25">
      <c r="A78" s="28">
        <v>17</v>
      </c>
      <c r="B78" s="31" t="s">
        <v>3</v>
      </c>
      <c r="C78" s="31" t="s">
        <v>71</v>
      </c>
      <c r="D78" s="32" t="s">
        <v>186</v>
      </c>
      <c r="E78" s="28">
        <v>40</v>
      </c>
      <c r="F78" s="103">
        <v>78000</v>
      </c>
      <c r="G78" s="104"/>
      <c r="H78" s="27" t="s">
        <v>255</v>
      </c>
      <c r="I78" s="27" t="s">
        <v>254</v>
      </c>
      <c r="J78" s="20" t="s">
        <v>23</v>
      </c>
      <c r="K78" s="28"/>
      <c r="L78" s="34"/>
    </row>
    <row r="79" spans="1:12" s="29" customFormat="1" ht="75" customHeight="1" x14ac:dyDescent="0.25">
      <c r="A79" s="28"/>
      <c r="B79" s="31" t="s">
        <v>3</v>
      </c>
      <c r="C79" s="14" t="s">
        <v>72</v>
      </c>
      <c r="D79" s="32" t="s">
        <v>187</v>
      </c>
      <c r="E79" s="28">
        <v>40</v>
      </c>
      <c r="F79" s="103">
        <v>78000</v>
      </c>
      <c r="G79" s="104"/>
      <c r="H79" s="20" t="s">
        <v>255</v>
      </c>
      <c r="I79" s="20" t="s">
        <v>291</v>
      </c>
      <c r="J79" s="20" t="s">
        <v>23</v>
      </c>
      <c r="K79" s="28"/>
      <c r="L79" s="34"/>
    </row>
    <row r="80" spans="1:12" s="29" customFormat="1" ht="102" customHeight="1" x14ac:dyDescent="0.25">
      <c r="A80" s="28"/>
      <c r="B80" s="31" t="s">
        <v>3</v>
      </c>
      <c r="C80" s="14" t="s">
        <v>289</v>
      </c>
      <c r="D80" s="53" t="s">
        <v>290</v>
      </c>
      <c r="E80" s="28">
        <v>40</v>
      </c>
      <c r="F80" s="103">
        <v>115181.05</v>
      </c>
      <c r="G80" s="104"/>
      <c r="H80" s="27" t="s">
        <v>292</v>
      </c>
      <c r="I80" s="20" t="s">
        <v>293</v>
      </c>
      <c r="J80" s="20" t="s">
        <v>23</v>
      </c>
      <c r="K80" s="28"/>
      <c r="L80" s="34"/>
    </row>
    <row r="81" spans="1:12" s="29" customFormat="1" ht="102" customHeight="1" x14ac:dyDescent="0.25">
      <c r="A81" s="28"/>
      <c r="B81" s="14" t="s">
        <v>3</v>
      </c>
      <c r="C81" s="14" t="s">
        <v>294</v>
      </c>
      <c r="D81" s="52" t="s">
        <v>295</v>
      </c>
      <c r="E81" s="32">
        <v>40</v>
      </c>
      <c r="F81" s="103">
        <v>115181.06</v>
      </c>
      <c r="G81" s="104"/>
      <c r="H81" s="27" t="s">
        <v>296</v>
      </c>
      <c r="I81" s="20" t="s">
        <v>293</v>
      </c>
      <c r="J81" s="20" t="s">
        <v>23</v>
      </c>
      <c r="K81" s="28"/>
      <c r="L81" s="34"/>
    </row>
    <row r="82" spans="1:12" s="29" customFormat="1" ht="69.95" customHeight="1" x14ac:dyDescent="0.25">
      <c r="A82" s="28"/>
      <c r="B82" s="14" t="s">
        <v>288</v>
      </c>
      <c r="C82" s="14" t="s">
        <v>303</v>
      </c>
      <c r="D82" s="52" t="s">
        <v>305</v>
      </c>
      <c r="E82" s="32">
        <v>20</v>
      </c>
      <c r="F82" s="103">
        <v>18000</v>
      </c>
      <c r="G82" s="104"/>
      <c r="H82" s="31" t="s">
        <v>300</v>
      </c>
      <c r="I82" s="14" t="s">
        <v>301</v>
      </c>
      <c r="J82" s="20" t="s">
        <v>23</v>
      </c>
      <c r="K82" s="28"/>
      <c r="L82" s="34"/>
    </row>
    <row r="83" spans="1:12" s="29" customFormat="1" ht="69.95" customHeight="1" x14ac:dyDescent="0.25">
      <c r="A83" s="28"/>
      <c r="B83" s="14" t="s">
        <v>3</v>
      </c>
      <c r="C83" s="14" t="s">
        <v>306</v>
      </c>
      <c r="D83" s="52" t="s">
        <v>307</v>
      </c>
      <c r="E83" s="32">
        <v>40</v>
      </c>
      <c r="F83" s="103">
        <v>100024</v>
      </c>
      <c r="G83" s="104"/>
      <c r="H83" s="31" t="s">
        <v>300</v>
      </c>
      <c r="I83" s="14" t="s">
        <v>301</v>
      </c>
      <c r="J83" s="20" t="s">
        <v>23</v>
      </c>
      <c r="K83" s="28"/>
      <c r="L83" s="34"/>
    </row>
    <row r="84" spans="1:12" s="29" customFormat="1" ht="69.95" customHeight="1" x14ac:dyDescent="0.25">
      <c r="A84" s="28"/>
      <c r="B84" s="14" t="s">
        <v>3</v>
      </c>
      <c r="C84" s="14" t="s">
        <v>308</v>
      </c>
      <c r="D84" s="52" t="s">
        <v>309</v>
      </c>
      <c r="E84" s="32">
        <v>40</v>
      </c>
      <c r="F84" s="103">
        <v>100024</v>
      </c>
      <c r="G84" s="104"/>
      <c r="H84" s="31" t="s">
        <v>300</v>
      </c>
      <c r="I84" s="14" t="s">
        <v>301</v>
      </c>
      <c r="J84" s="20" t="s">
        <v>23</v>
      </c>
      <c r="K84" s="28"/>
      <c r="L84" s="34"/>
    </row>
    <row r="85" spans="1:12" s="29" customFormat="1" ht="69.95" customHeight="1" x14ac:dyDescent="0.25">
      <c r="A85" s="28"/>
      <c r="B85" s="14" t="s">
        <v>3</v>
      </c>
      <c r="C85" s="14" t="s">
        <v>310</v>
      </c>
      <c r="D85" s="52" t="s">
        <v>311</v>
      </c>
      <c r="E85" s="32">
        <v>40</v>
      </c>
      <c r="F85" s="103" t="s">
        <v>312</v>
      </c>
      <c r="G85" s="104"/>
      <c r="H85" s="31" t="s">
        <v>300</v>
      </c>
      <c r="I85" s="14" t="s">
        <v>301</v>
      </c>
      <c r="J85" s="20" t="s">
        <v>23</v>
      </c>
      <c r="K85" s="28"/>
      <c r="L85" s="34"/>
    </row>
    <row r="86" spans="1:12" s="29" customFormat="1" ht="69.95" customHeight="1" x14ac:dyDescent="0.25">
      <c r="A86" s="28"/>
      <c r="B86" s="14" t="s">
        <v>299</v>
      </c>
      <c r="C86" s="14" t="s">
        <v>302</v>
      </c>
      <c r="D86" s="52" t="s">
        <v>304</v>
      </c>
      <c r="E86" s="32">
        <v>48</v>
      </c>
      <c r="F86" s="103">
        <v>30024</v>
      </c>
      <c r="G86" s="104"/>
      <c r="H86" s="31" t="s">
        <v>300</v>
      </c>
      <c r="I86" s="14" t="s">
        <v>301</v>
      </c>
      <c r="J86" s="20" t="s">
        <v>23</v>
      </c>
      <c r="K86" s="28"/>
      <c r="L86" s="34"/>
    </row>
    <row r="87" spans="1:12" s="29" customFormat="1" ht="48.75" customHeight="1" x14ac:dyDescent="0.25">
      <c r="A87" s="28"/>
      <c r="B87" s="14" t="s">
        <v>313</v>
      </c>
      <c r="C87" s="14" t="s">
        <v>240</v>
      </c>
      <c r="D87" s="52" t="s">
        <v>314</v>
      </c>
      <c r="E87" s="32"/>
      <c r="F87" s="103">
        <v>5315.5</v>
      </c>
      <c r="G87" s="104"/>
      <c r="H87" s="31" t="s">
        <v>321</v>
      </c>
      <c r="I87" s="14" t="s">
        <v>320</v>
      </c>
      <c r="J87" s="20" t="s">
        <v>23</v>
      </c>
      <c r="K87" s="17"/>
      <c r="L87" s="34"/>
    </row>
    <row r="88" spans="1:12" s="3" customFormat="1" ht="63.95" customHeight="1" x14ac:dyDescent="0.25">
      <c r="A88" s="12">
        <v>19</v>
      </c>
      <c r="B88" s="14" t="s">
        <v>155</v>
      </c>
      <c r="C88" s="14" t="s">
        <v>156</v>
      </c>
      <c r="D88" s="15" t="s">
        <v>189</v>
      </c>
      <c r="E88" s="15"/>
      <c r="F88" s="105">
        <v>111740.4</v>
      </c>
      <c r="G88" s="106"/>
      <c r="H88" s="16" t="s">
        <v>322</v>
      </c>
      <c r="I88" s="16" t="s">
        <v>256</v>
      </c>
      <c r="J88" s="16" t="s">
        <v>23</v>
      </c>
      <c r="K88" s="15"/>
      <c r="L88" s="7"/>
    </row>
    <row r="89" spans="1:12" s="3" customFormat="1" ht="63.95" customHeight="1" x14ac:dyDescent="0.25">
      <c r="A89" s="12">
        <v>20</v>
      </c>
      <c r="B89" s="14" t="s">
        <v>155</v>
      </c>
      <c r="C89" s="14" t="s">
        <v>157</v>
      </c>
      <c r="D89" s="15" t="s">
        <v>190</v>
      </c>
      <c r="E89" s="15"/>
      <c r="F89" s="105">
        <v>111740.4</v>
      </c>
      <c r="G89" s="106"/>
      <c r="H89" s="16" t="s">
        <v>322</v>
      </c>
      <c r="I89" s="16" t="s">
        <v>256</v>
      </c>
      <c r="J89" s="16" t="s">
        <v>23</v>
      </c>
      <c r="K89" s="15"/>
      <c r="L89" s="7"/>
    </row>
    <row r="90" spans="1:12" s="3" customFormat="1" ht="63.95" customHeight="1" x14ac:dyDescent="0.25">
      <c r="A90" s="12">
        <v>21</v>
      </c>
      <c r="B90" s="14" t="s">
        <v>155</v>
      </c>
      <c r="C90" s="14" t="s">
        <v>158</v>
      </c>
      <c r="D90" s="15" t="s">
        <v>191</v>
      </c>
      <c r="E90" s="15"/>
      <c r="F90" s="105">
        <v>111740.4</v>
      </c>
      <c r="G90" s="106"/>
      <c r="H90" s="16" t="s">
        <v>322</v>
      </c>
      <c r="I90" s="16" t="s">
        <v>256</v>
      </c>
      <c r="J90" s="16" t="s">
        <v>23</v>
      </c>
      <c r="K90" s="15"/>
      <c r="L90" s="7"/>
    </row>
    <row r="91" spans="1:12" s="3" customFormat="1" ht="63.95" customHeight="1" x14ac:dyDescent="0.25">
      <c r="A91" s="12">
        <v>22</v>
      </c>
      <c r="B91" s="14" t="s">
        <v>155</v>
      </c>
      <c r="C91" s="14" t="s">
        <v>159</v>
      </c>
      <c r="D91" s="15" t="s">
        <v>192</v>
      </c>
      <c r="E91" s="15"/>
      <c r="F91" s="105">
        <v>111740.4</v>
      </c>
      <c r="G91" s="106"/>
      <c r="H91" s="16" t="s">
        <v>322</v>
      </c>
      <c r="I91" s="16" t="s">
        <v>256</v>
      </c>
      <c r="J91" s="16" t="s">
        <v>23</v>
      </c>
      <c r="K91" s="15"/>
      <c r="L91" s="7"/>
    </row>
    <row r="92" spans="1:12" s="3" customFormat="1" ht="63.95" customHeight="1" x14ac:dyDescent="0.25">
      <c r="A92" s="12">
        <v>23</v>
      </c>
      <c r="B92" s="14" t="s">
        <v>155</v>
      </c>
      <c r="C92" s="14" t="s">
        <v>160</v>
      </c>
      <c r="D92" s="15" t="s">
        <v>193</v>
      </c>
      <c r="E92" s="15"/>
      <c r="F92" s="105">
        <v>112038.39999999999</v>
      </c>
      <c r="G92" s="106"/>
      <c r="H92" s="16" t="s">
        <v>322</v>
      </c>
      <c r="I92" s="16" t="s">
        <v>256</v>
      </c>
      <c r="J92" s="16" t="s">
        <v>23</v>
      </c>
      <c r="K92" s="15"/>
      <c r="L92" s="7"/>
    </row>
    <row r="93" spans="1:12" s="3" customFormat="1" ht="63.95" customHeight="1" x14ac:dyDescent="0.25">
      <c r="A93" s="12">
        <v>24</v>
      </c>
      <c r="B93" s="14" t="s">
        <v>155</v>
      </c>
      <c r="C93" s="14" t="s">
        <v>161</v>
      </c>
      <c r="D93" s="15" t="s">
        <v>194</v>
      </c>
      <c r="E93" s="15"/>
      <c r="F93" s="105">
        <v>111740.4</v>
      </c>
      <c r="G93" s="106"/>
      <c r="H93" s="16" t="s">
        <v>322</v>
      </c>
      <c r="I93" s="16" t="s">
        <v>256</v>
      </c>
      <c r="J93" s="16" t="s">
        <v>23</v>
      </c>
      <c r="K93" s="15"/>
      <c r="L93" s="7"/>
    </row>
    <row r="94" spans="1:12" s="3" customFormat="1" ht="63.95" customHeight="1" x14ac:dyDescent="0.25">
      <c r="A94" s="12">
        <v>25</v>
      </c>
      <c r="B94" s="14" t="s">
        <v>155</v>
      </c>
      <c r="C94" s="14" t="s">
        <v>162</v>
      </c>
      <c r="D94" s="15" t="s">
        <v>195</v>
      </c>
      <c r="E94" s="15"/>
      <c r="F94" s="105">
        <v>111740.4</v>
      </c>
      <c r="G94" s="106"/>
      <c r="H94" s="16" t="s">
        <v>322</v>
      </c>
      <c r="I94" s="16" t="s">
        <v>256</v>
      </c>
      <c r="J94" s="16" t="s">
        <v>23</v>
      </c>
      <c r="K94" s="15"/>
      <c r="L94" s="7"/>
    </row>
    <row r="95" spans="1:12" s="3" customFormat="1" ht="63.95" customHeight="1" x14ac:dyDescent="0.25">
      <c r="A95" s="12">
        <v>26</v>
      </c>
      <c r="B95" s="14" t="s">
        <v>155</v>
      </c>
      <c r="C95" s="14" t="s">
        <v>163</v>
      </c>
      <c r="D95" s="15" t="s">
        <v>196</v>
      </c>
      <c r="E95" s="15"/>
      <c r="F95" s="105">
        <v>111740.4</v>
      </c>
      <c r="G95" s="106"/>
      <c r="H95" s="16" t="s">
        <v>322</v>
      </c>
      <c r="I95" s="16" t="s">
        <v>256</v>
      </c>
      <c r="J95" s="16" t="s">
        <v>23</v>
      </c>
      <c r="K95" s="15"/>
      <c r="L95" s="7"/>
    </row>
    <row r="96" spans="1:12" s="3" customFormat="1" ht="63.95" customHeight="1" x14ac:dyDescent="0.25">
      <c r="A96" s="12">
        <v>27</v>
      </c>
      <c r="B96" s="14" t="s">
        <v>155</v>
      </c>
      <c r="C96" s="14" t="s">
        <v>164</v>
      </c>
      <c r="D96" s="15" t="s">
        <v>197</v>
      </c>
      <c r="E96" s="15"/>
      <c r="F96" s="105">
        <v>111740.4</v>
      </c>
      <c r="G96" s="106"/>
      <c r="H96" s="16" t="s">
        <v>322</v>
      </c>
      <c r="I96" s="16" t="s">
        <v>256</v>
      </c>
      <c r="J96" s="16" t="s">
        <v>23</v>
      </c>
      <c r="K96" s="15"/>
      <c r="L96" s="7"/>
    </row>
    <row r="97" spans="1:12" s="3" customFormat="1" ht="63.95" customHeight="1" x14ac:dyDescent="0.25">
      <c r="A97" s="12">
        <v>28</v>
      </c>
      <c r="B97" s="14" t="s">
        <v>155</v>
      </c>
      <c r="C97" s="14" t="s">
        <v>165</v>
      </c>
      <c r="D97" s="15" t="s">
        <v>198</v>
      </c>
      <c r="E97" s="15"/>
      <c r="F97" s="105">
        <v>112038.39999999999</v>
      </c>
      <c r="G97" s="106"/>
      <c r="H97" s="16" t="s">
        <v>322</v>
      </c>
      <c r="I97" s="16" t="s">
        <v>256</v>
      </c>
      <c r="J97" s="16" t="s">
        <v>23</v>
      </c>
      <c r="K97" s="15"/>
      <c r="L97" s="7"/>
    </row>
    <row r="98" spans="1:12" s="2" customFormat="1" ht="24.95" customHeight="1" x14ac:dyDescent="0.25">
      <c r="A98" s="93" t="s">
        <v>54</v>
      </c>
      <c r="B98" s="94"/>
      <c r="C98" s="94"/>
      <c r="D98" s="94"/>
      <c r="E98" s="94"/>
      <c r="F98" s="94"/>
      <c r="G98" s="94"/>
      <c r="H98" s="94"/>
      <c r="I98" s="94"/>
      <c r="J98" s="94"/>
      <c r="K98" s="95"/>
    </row>
    <row r="99" spans="1:12" s="2" customFormat="1" ht="24.95" customHeight="1" x14ac:dyDescent="0.25">
      <c r="A99" s="96" t="s">
        <v>76</v>
      </c>
      <c r="B99" s="97"/>
      <c r="C99" s="97"/>
      <c r="D99" s="97"/>
      <c r="E99" s="97"/>
      <c r="F99" s="97"/>
      <c r="G99" s="97"/>
      <c r="H99" s="97"/>
      <c r="I99" s="97"/>
      <c r="J99" s="97"/>
      <c r="K99" s="98"/>
    </row>
    <row r="100" spans="1:12" s="2" customFormat="1" ht="126" customHeight="1" x14ac:dyDescent="0.25">
      <c r="A100" s="20" t="s">
        <v>33</v>
      </c>
      <c r="B100" s="11" t="s">
        <v>1</v>
      </c>
      <c r="C100" s="11" t="s">
        <v>55</v>
      </c>
      <c r="D100" s="11" t="s">
        <v>259</v>
      </c>
      <c r="E100" s="11" t="s">
        <v>260</v>
      </c>
      <c r="F100" s="91" t="s">
        <v>57</v>
      </c>
      <c r="G100" s="92"/>
      <c r="H100" s="91" t="s">
        <v>56</v>
      </c>
      <c r="I100" s="92"/>
      <c r="J100" s="91" t="s">
        <v>58</v>
      </c>
      <c r="K100" s="92"/>
    </row>
    <row r="101" spans="1:12" s="5" customFormat="1" ht="50.1" customHeight="1" x14ac:dyDescent="0.25">
      <c r="A101" s="17">
        <v>1</v>
      </c>
      <c r="B101" s="20" t="s">
        <v>119</v>
      </c>
      <c r="C101" s="25">
        <v>874100</v>
      </c>
      <c r="D101" s="17" t="s">
        <v>120</v>
      </c>
      <c r="E101" s="20" t="s">
        <v>262</v>
      </c>
      <c r="F101" s="64" t="s">
        <v>23</v>
      </c>
      <c r="G101" s="65"/>
      <c r="H101" s="64" t="s">
        <v>261</v>
      </c>
      <c r="I101" s="65"/>
      <c r="J101" s="66"/>
      <c r="K101" s="67"/>
    </row>
    <row r="102" spans="1:12" s="5" customFormat="1" ht="50.1" customHeight="1" x14ac:dyDescent="0.25">
      <c r="A102" s="17">
        <v>2</v>
      </c>
      <c r="B102" s="20" t="s">
        <v>135</v>
      </c>
      <c r="C102" s="25">
        <v>189880</v>
      </c>
      <c r="D102" s="17" t="s">
        <v>136</v>
      </c>
      <c r="E102" s="20" t="s">
        <v>262</v>
      </c>
      <c r="F102" s="64" t="s">
        <v>23</v>
      </c>
      <c r="G102" s="65"/>
      <c r="H102" s="64" t="s">
        <v>261</v>
      </c>
      <c r="I102" s="65"/>
      <c r="J102" s="49"/>
      <c r="K102" s="50"/>
    </row>
    <row r="103" spans="1:12" s="6" customFormat="1" ht="24.95" customHeight="1" x14ac:dyDescent="0.25">
      <c r="A103" s="88" t="s">
        <v>77</v>
      </c>
      <c r="B103" s="89"/>
      <c r="C103" s="89"/>
      <c r="D103" s="89"/>
      <c r="E103" s="89"/>
      <c r="F103" s="89"/>
      <c r="G103" s="89"/>
      <c r="H103" s="89"/>
      <c r="I103" s="89"/>
      <c r="J103" s="89"/>
      <c r="K103" s="90"/>
    </row>
    <row r="104" spans="1:12" s="2" customFormat="1" ht="127.5" customHeight="1" x14ac:dyDescent="0.25">
      <c r="A104" s="20" t="s">
        <v>33</v>
      </c>
      <c r="B104" s="11" t="s">
        <v>1</v>
      </c>
      <c r="C104" s="11" t="s">
        <v>55</v>
      </c>
      <c r="D104" s="11" t="s">
        <v>78</v>
      </c>
      <c r="E104" s="11" t="s">
        <v>56</v>
      </c>
      <c r="F104" s="91" t="s">
        <v>57</v>
      </c>
      <c r="G104" s="92"/>
      <c r="H104" s="91" t="s">
        <v>58</v>
      </c>
      <c r="I104" s="92"/>
      <c r="J104" s="91" t="s">
        <v>58</v>
      </c>
      <c r="K104" s="92"/>
    </row>
    <row r="105" spans="1:12" s="3" customFormat="1" ht="30" customHeight="1" thickBot="1" x14ac:dyDescent="0.3">
      <c r="A105" s="17">
        <v>1</v>
      </c>
      <c r="B105" s="13" t="s">
        <v>59</v>
      </c>
      <c r="C105" s="56">
        <v>13000</v>
      </c>
      <c r="D105" s="18" t="s">
        <v>80</v>
      </c>
      <c r="E105" s="51"/>
      <c r="F105" s="64" t="s">
        <v>23</v>
      </c>
      <c r="G105" s="65"/>
      <c r="H105" s="69"/>
      <c r="I105" s="70"/>
      <c r="J105" s="69"/>
      <c r="K105" s="70"/>
    </row>
    <row r="106" spans="1:12" s="3" customFormat="1" ht="30" customHeight="1" thickBot="1" x14ac:dyDescent="0.3">
      <c r="A106" s="17">
        <v>2</v>
      </c>
      <c r="B106" s="13" t="s">
        <v>60</v>
      </c>
      <c r="C106" s="56">
        <v>150258</v>
      </c>
      <c r="D106" s="18" t="s">
        <v>79</v>
      </c>
      <c r="E106" s="51"/>
      <c r="F106" s="64" t="s">
        <v>23</v>
      </c>
      <c r="G106" s="65"/>
      <c r="H106" s="69"/>
      <c r="I106" s="70"/>
      <c r="J106" s="69"/>
      <c r="K106" s="70"/>
    </row>
    <row r="107" spans="1:12" s="3" customFormat="1" ht="30" customHeight="1" thickBot="1" x14ac:dyDescent="0.3">
      <c r="A107" s="17">
        <v>3</v>
      </c>
      <c r="B107" s="13" t="s">
        <v>61</v>
      </c>
      <c r="C107" s="56">
        <v>26000</v>
      </c>
      <c r="D107" s="18" t="s">
        <v>81</v>
      </c>
      <c r="E107" s="51"/>
      <c r="F107" s="64" t="s">
        <v>23</v>
      </c>
      <c r="G107" s="65"/>
      <c r="H107" s="69"/>
      <c r="I107" s="70"/>
      <c r="J107" s="69"/>
      <c r="K107" s="70"/>
    </row>
    <row r="108" spans="1:12" s="3" customFormat="1" ht="30" customHeight="1" thickBot="1" x14ac:dyDescent="0.3">
      <c r="A108" s="17">
        <v>4</v>
      </c>
      <c r="B108" s="13" t="s">
        <v>62</v>
      </c>
      <c r="C108" s="56">
        <v>12000</v>
      </c>
      <c r="D108" s="18" t="s">
        <v>82</v>
      </c>
      <c r="E108" s="51"/>
      <c r="F108" s="64" t="s">
        <v>23</v>
      </c>
      <c r="G108" s="65"/>
      <c r="H108" s="69"/>
      <c r="I108" s="70"/>
      <c r="J108" s="69"/>
      <c r="K108" s="70"/>
    </row>
    <row r="109" spans="1:12" s="3" customFormat="1" ht="30" customHeight="1" thickBot="1" x14ac:dyDescent="0.3">
      <c r="A109" s="17">
        <v>5</v>
      </c>
      <c r="B109" s="13" t="s">
        <v>73</v>
      </c>
      <c r="C109" s="56">
        <v>65000</v>
      </c>
      <c r="D109" s="18" t="s">
        <v>182</v>
      </c>
      <c r="E109" s="51"/>
      <c r="F109" s="64" t="s">
        <v>23</v>
      </c>
      <c r="G109" s="65"/>
      <c r="H109" s="71"/>
      <c r="I109" s="70"/>
      <c r="J109" s="71"/>
      <c r="K109" s="70"/>
    </row>
    <row r="110" spans="1:12" s="3" customFormat="1" ht="30" customHeight="1" thickBot="1" x14ac:dyDescent="0.3">
      <c r="A110" s="17">
        <v>6</v>
      </c>
      <c r="B110" s="13" t="s">
        <v>74</v>
      </c>
      <c r="C110" s="56">
        <v>55076.5</v>
      </c>
      <c r="D110" s="18" t="s">
        <v>181</v>
      </c>
      <c r="E110" s="51"/>
      <c r="F110" s="64" t="s">
        <v>23</v>
      </c>
      <c r="G110" s="65"/>
      <c r="H110" s="69"/>
      <c r="I110" s="70"/>
      <c r="J110" s="69"/>
      <c r="K110" s="70"/>
    </row>
    <row r="111" spans="1:12" ht="30" customHeight="1" x14ac:dyDescent="0.25">
      <c r="A111" s="17">
        <v>7</v>
      </c>
      <c r="B111" s="20" t="s">
        <v>75</v>
      </c>
      <c r="C111" s="25">
        <v>27028</v>
      </c>
      <c r="D111" s="17" t="s">
        <v>183</v>
      </c>
      <c r="E111" s="51"/>
      <c r="F111" s="64" t="s">
        <v>23</v>
      </c>
      <c r="G111" s="65"/>
      <c r="H111" s="72"/>
      <c r="I111" s="73"/>
      <c r="J111" s="72"/>
      <c r="K111" s="73"/>
    </row>
    <row r="112" spans="1:12" ht="30" customHeight="1" x14ac:dyDescent="0.25">
      <c r="A112" s="17">
        <v>8</v>
      </c>
      <c r="B112" s="20" t="s">
        <v>83</v>
      </c>
      <c r="C112" s="25">
        <v>5000</v>
      </c>
      <c r="D112" s="17" t="s">
        <v>84</v>
      </c>
      <c r="E112" s="51"/>
      <c r="F112" s="64" t="s">
        <v>23</v>
      </c>
      <c r="G112" s="65"/>
      <c r="H112" s="68"/>
      <c r="I112" s="68"/>
      <c r="J112" s="68"/>
      <c r="K112" s="68"/>
    </row>
    <row r="113" spans="1:11" ht="30" customHeight="1" x14ac:dyDescent="0.25">
      <c r="A113" s="17">
        <v>9</v>
      </c>
      <c r="B113" s="12" t="s">
        <v>85</v>
      </c>
      <c r="C113" s="55">
        <v>5000</v>
      </c>
      <c r="D113" s="12" t="s">
        <v>86</v>
      </c>
      <c r="E113" s="12"/>
      <c r="F113" s="64" t="s">
        <v>23</v>
      </c>
      <c r="G113" s="65"/>
      <c r="H113" s="72"/>
      <c r="I113" s="73"/>
      <c r="J113" s="72"/>
      <c r="K113" s="73"/>
    </row>
    <row r="114" spans="1:11" ht="30" customHeight="1" x14ac:dyDescent="0.25">
      <c r="A114" s="17">
        <v>10</v>
      </c>
      <c r="B114" s="12" t="s">
        <v>87</v>
      </c>
      <c r="C114" s="55">
        <v>200</v>
      </c>
      <c r="D114" s="12" t="s">
        <v>88</v>
      </c>
      <c r="E114" s="12"/>
      <c r="F114" s="64" t="s">
        <v>23</v>
      </c>
      <c r="G114" s="65"/>
      <c r="H114" s="72"/>
      <c r="I114" s="73"/>
      <c r="J114" s="72"/>
      <c r="K114" s="73"/>
    </row>
    <row r="115" spans="1:11" ht="30" customHeight="1" x14ac:dyDescent="0.25">
      <c r="A115" s="17">
        <v>11</v>
      </c>
      <c r="B115" s="12" t="s">
        <v>87</v>
      </c>
      <c r="C115" s="55">
        <v>200</v>
      </c>
      <c r="D115" s="12" t="s">
        <v>89</v>
      </c>
      <c r="E115" s="12"/>
      <c r="F115" s="64" t="s">
        <v>23</v>
      </c>
      <c r="G115" s="65"/>
      <c r="H115" s="72"/>
      <c r="I115" s="73"/>
      <c r="J115" s="72"/>
      <c r="K115" s="73"/>
    </row>
    <row r="116" spans="1:11" ht="30" customHeight="1" x14ac:dyDescent="0.25">
      <c r="A116" s="17">
        <v>12</v>
      </c>
      <c r="B116" s="12" t="s">
        <v>87</v>
      </c>
      <c r="C116" s="55">
        <v>200</v>
      </c>
      <c r="D116" s="12" t="s">
        <v>90</v>
      </c>
      <c r="E116" s="12"/>
      <c r="F116" s="64" t="s">
        <v>23</v>
      </c>
      <c r="G116" s="65"/>
      <c r="H116" s="72"/>
      <c r="I116" s="73"/>
      <c r="J116" s="72"/>
      <c r="K116" s="73"/>
    </row>
    <row r="117" spans="1:11" ht="30" customHeight="1" x14ac:dyDescent="0.25">
      <c r="A117" s="17">
        <v>13</v>
      </c>
      <c r="B117" s="12" t="s">
        <v>87</v>
      </c>
      <c r="C117" s="55">
        <v>200</v>
      </c>
      <c r="D117" s="12" t="s">
        <v>91</v>
      </c>
      <c r="E117" s="12"/>
      <c r="F117" s="64" t="s">
        <v>23</v>
      </c>
      <c r="G117" s="65"/>
      <c r="H117" s="72"/>
      <c r="I117" s="73"/>
      <c r="J117" s="72"/>
      <c r="K117" s="73"/>
    </row>
    <row r="118" spans="1:11" ht="30" customHeight="1" x14ac:dyDescent="0.25">
      <c r="A118" s="17">
        <v>14</v>
      </c>
      <c r="B118" s="12" t="s">
        <v>87</v>
      </c>
      <c r="C118" s="55">
        <v>200</v>
      </c>
      <c r="D118" s="12" t="s">
        <v>92</v>
      </c>
      <c r="E118" s="12"/>
      <c r="F118" s="64" t="s">
        <v>23</v>
      </c>
      <c r="G118" s="65"/>
      <c r="H118" s="72"/>
      <c r="I118" s="73"/>
      <c r="J118" s="72"/>
      <c r="K118" s="73"/>
    </row>
    <row r="119" spans="1:11" ht="30" customHeight="1" x14ac:dyDescent="0.25">
      <c r="A119" s="17">
        <v>15</v>
      </c>
      <c r="B119" s="12" t="s">
        <v>87</v>
      </c>
      <c r="C119" s="55">
        <v>200</v>
      </c>
      <c r="D119" s="12" t="s">
        <v>93</v>
      </c>
      <c r="E119" s="12"/>
      <c r="F119" s="64" t="s">
        <v>23</v>
      </c>
      <c r="G119" s="65"/>
      <c r="H119" s="72"/>
      <c r="I119" s="73"/>
      <c r="J119" s="72"/>
      <c r="K119" s="73"/>
    </row>
    <row r="120" spans="1:11" ht="30" customHeight="1" x14ac:dyDescent="0.25">
      <c r="A120" s="17">
        <v>16</v>
      </c>
      <c r="B120" s="12" t="s">
        <v>87</v>
      </c>
      <c r="C120" s="55">
        <v>200</v>
      </c>
      <c r="D120" s="12" t="s">
        <v>94</v>
      </c>
      <c r="E120" s="12"/>
      <c r="F120" s="64" t="s">
        <v>23</v>
      </c>
      <c r="G120" s="65"/>
      <c r="H120" s="72"/>
      <c r="I120" s="73"/>
      <c r="J120" s="72"/>
      <c r="K120" s="73"/>
    </row>
    <row r="121" spans="1:11" ht="30" customHeight="1" x14ac:dyDescent="0.25">
      <c r="A121" s="17">
        <v>17</v>
      </c>
      <c r="B121" s="12" t="s">
        <v>87</v>
      </c>
      <c r="C121" s="55">
        <v>200</v>
      </c>
      <c r="D121" s="12" t="s">
        <v>95</v>
      </c>
      <c r="E121" s="12"/>
      <c r="F121" s="64" t="s">
        <v>23</v>
      </c>
      <c r="G121" s="65"/>
      <c r="H121" s="72"/>
      <c r="I121" s="73"/>
      <c r="J121" s="72"/>
      <c r="K121" s="73"/>
    </row>
    <row r="122" spans="1:11" ht="30" customHeight="1" x14ac:dyDescent="0.25">
      <c r="A122" s="17">
        <v>18</v>
      </c>
      <c r="B122" s="12" t="s">
        <v>87</v>
      </c>
      <c r="C122" s="55">
        <v>200</v>
      </c>
      <c r="D122" s="12" t="s">
        <v>96</v>
      </c>
      <c r="E122" s="12"/>
      <c r="F122" s="64" t="s">
        <v>23</v>
      </c>
      <c r="G122" s="65"/>
      <c r="H122" s="72"/>
      <c r="I122" s="73"/>
      <c r="J122" s="72"/>
      <c r="K122" s="73"/>
    </row>
    <row r="123" spans="1:11" ht="30" customHeight="1" x14ac:dyDescent="0.25">
      <c r="A123" s="17">
        <v>19</v>
      </c>
      <c r="B123" s="12" t="s">
        <v>87</v>
      </c>
      <c r="C123" s="55">
        <v>200</v>
      </c>
      <c r="D123" s="12" t="s">
        <v>97</v>
      </c>
      <c r="E123" s="12"/>
      <c r="F123" s="64" t="s">
        <v>23</v>
      </c>
      <c r="G123" s="65"/>
      <c r="H123" s="72"/>
      <c r="I123" s="73"/>
      <c r="J123" s="72"/>
      <c r="K123" s="73"/>
    </row>
    <row r="124" spans="1:11" ht="30" customHeight="1" x14ac:dyDescent="0.25">
      <c r="A124" s="17">
        <v>20</v>
      </c>
      <c r="B124" s="12" t="s">
        <v>98</v>
      </c>
      <c r="C124" s="55">
        <v>71574</v>
      </c>
      <c r="D124" s="12" t="s">
        <v>99</v>
      </c>
      <c r="E124" s="12"/>
      <c r="F124" s="64" t="s">
        <v>23</v>
      </c>
      <c r="G124" s="65"/>
      <c r="H124" s="72"/>
      <c r="I124" s="73"/>
      <c r="J124" s="72"/>
      <c r="K124" s="73"/>
    </row>
    <row r="125" spans="1:11" ht="30" customHeight="1" x14ac:dyDescent="0.25">
      <c r="A125" s="17">
        <v>21</v>
      </c>
      <c r="B125" s="12" t="s">
        <v>100</v>
      </c>
      <c r="C125" s="55">
        <v>9000</v>
      </c>
      <c r="D125" s="12" t="s">
        <v>101</v>
      </c>
      <c r="E125" s="12"/>
      <c r="F125" s="64" t="s">
        <v>23</v>
      </c>
      <c r="G125" s="65"/>
      <c r="H125" s="72"/>
      <c r="I125" s="73"/>
      <c r="J125" s="72"/>
      <c r="K125" s="73"/>
    </row>
    <row r="126" spans="1:11" ht="30" customHeight="1" x14ac:dyDescent="0.25">
      <c r="A126" s="17">
        <v>22</v>
      </c>
      <c r="B126" s="12" t="s">
        <v>102</v>
      </c>
      <c r="C126" s="55">
        <v>1000</v>
      </c>
      <c r="D126" s="12" t="s">
        <v>103</v>
      </c>
      <c r="E126" s="12"/>
      <c r="F126" s="64" t="s">
        <v>23</v>
      </c>
      <c r="G126" s="65"/>
      <c r="H126" s="72"/>
      <c r="I126" s="73"/>
      <c r="J126" s="72"/>
      <c r="K126" s="73"/>
    </row>
    <row r="127" spans="1:11" ht="30" customHeight="1" x14ac:dyDescent="0.25">
      <c r="A127" s="17">
        <v>23</v>
      </c>
      <c r="B127" s="12" t="s">
        <v>102</v>
      </c>
      <c r="C127" s="55">
        <v>1000</v>
      </c>
      <c r="D127" s="12" t="s">
        <v>104</v>
      </c>
      <c r="E127" s="12"/>
      <c r="F127" s="64" t="s">
        <v>23</v>
      </c>
      <c r="G127" s="65"/>
      <c r="H127" s="72"/>
      <c r="I127" s="73"/>
      <c r="J127" s="72"/>
      <c r="K127" s="73"/>
    </row>
    <row r="128" spans="1:11" ht="30" customHeight="1" x14ac:dyDescent="0.25">
      <c r="A128" s="17">
        <v>24</v>
      </c>
      <c r="B128" s="9" t="s">
        <v>105</v>
      </c>
      <c r="C128" s="55">
        <v>3610</v>
      </c>
      <c r="D128" s="12" t="s">
        <v>106</v>
      </c>
      <c r="E128" s="12"/>
      <c r="F128" s="64" t="s">
        <v>23</v>
      </c>
      <c r="G128" s="65"/>
      <c r="H128" s="72"/>
      <c r="I128" s="73"/>
      <c r="J128" s="72"/>
      <c r="K128" s="73"/>
    </row>
    <row r="129" spans="1:11" ht="30" customHeight="1" x14ac:dyDescent="0.25">
      <c r="A129" s="17">
        <v>25</v>
      </c>
      <c r="B129" s="9" t="s">
        <v>107</v>
      </c>
      <c r="C129" s="55">
        <v>3610</v>
      </c>
      <c r="D129" s="12" t="s">
        <v>108</v>
      </c>
      <c r="E129" s="12"/>
      <c r="F129" s="64" t="s">
        <v>23</v>
      </c>
      <c r="G129" s="65"/>
      <c r="H129" s="72"/>
      <c r="I129" s="73"/>
      <c r="J129" s="72"/>
      <c r="K129" s="73"/>
    </row>
    <row r="130" spans="1:11" ht="30" customHeight="1" x14ac:dyDescent="0.25">
      <c r="A130" s="17">
        <v>26</v>
      </c>
      <c r="B130" s="9" t="s">
        <v>109</v>
      </c>
      <c r="C130" s="55">
        <v>3610</v>
      </c>
      <c r="D130" s="12" t="s">
        <v>110</v>
      </c>
      <c r="E130" s="12"/>
      <c r="F130" s="64" t="s">
        <v>23</v>
      </c>
      <c r="G130" s="65"/>
      <c r="H130" s="72"/>
      <c r="I130" s="73"/>
      <c r="J130" s="72"/>
      <c r="K130" s="73"/>
    </row>
    <row r="131" spans="1:11" ht="30" customHeight="1" x14ac:dyDescent="0.25">
      <c r="A131" s="17">
        <v>27</v>
      </c>
      <c r="B131" s="12" t="s">
        <v>111</v>
      </c>
      <c r="C131" s="55">
        <v>4000</v>
      </c>
      <c r="D131" s="12" t="s">
        <v>112</v>
      </c>
      <c r="E131" s="12"/>
      <c r="F131" s="64" t="s">
        <v>23</v>
      </c>
      <c r="G131" s="65"/>
      <c r="H131" s="72"/>
      <c r="I131" s="73"/>
      <c r="J131" s="72"/>
      <c r="K131" s="73"/>
    </row>
    <row r="132" spans="1:11" ht="30" customHeight="1" x14ac:dyDescent="0.25">
      <c r="A132" s="17">
        <v>28</v>
      </c>
      <c r="B132" s="9" t="s">
        <v>113</v>
      </c>
      <c r="C132" s="55">
        <v>9150</v>
      </c>
      <c r="D132" s="12" t="s">
        <v>114</v>
      </c>
      <c r="E132" s="12"/>
      <c r="F132" s="64" t="s">
        <v>23</v>
      </c>
      <c r="G132" s="65"/>
      <c r="H132" s="72"/>
      <c r="I132" s="73"/>
      <c r="J132" s="72"/>
      <c r="K132" s="73"/>
    </row>
    <row r="133" spans="1:11" ht="30" customHeight="1" x14ac:dyDescent="0.25">
      <c r="A133" s="17">
        <v>29</v>
      </c>
      <c r="B133" s="12" t="s">
        <v>115</v>
      </c>
      <c r="C133" s="55">
        <v>51173</v>
      </c>
      <c r="D133" s="12" t="s">
        <v>116</v>
      </c>
      <c r="E133" s="12"/>
      <c r="F133" s="64" t="s">
        <v>23</v>
      </c>
      <c r="G133" s="65"/>
      <c r="H133" s="72"/>
      <c r="I133" s="73"/>
      <c r="J133" s="72"/>
      <c r="K133" s="73"/>
    </row>
    <row r="134" spans="1:11" ht="30" customHeight="1" x14ac:dyDescent="0.25">
      <c r="A134" s="17">
        <v>30</v>
      </c>
      <c r="B134" s="12" t="s">
        <v>117</v>
      </c>
      <c r="C134" s="55">
        <v>4000</v>
      </c>
      <c r="D134" s="12" t="s">
        <v>118</v>
      </c>
      <c r="E134" s="12"/>
      <c r="F134" s="64" t="s">
        <v>23</v>
      </c>
      <c r="G134" s="65"/>
      <c r="H134" s="72"/>
      <c r="I134" s="73"/>
      <c r="J134" s="72"/>
      <c r="K134" s="73"/>
    </row>
    <row r="135" spans="1:11" ht="30" customHeight="1" x14ac:dyDescent="0.25">
      <c r="A135" s="17">
        <v>31</v>
      </c>
      <c r="B135" s="12" t="s">
        <v>137</v>
      </c>
      <c r="C135" s="55">
        <v>500</v>
      </c>
      <c r="D135" s="12" t="s">
        <v>138</v>
      </c>
      <c r="E135" s="12"/>
      <c r="F135" s="64" t="s">
        <v>23</v>
      </c>
      <c r="G135" s="65"/>
      <c r="H135" s="99"/>
      <c r="I135" s="100"/>
      <c r="J135" s="57"/>
      <c r="K135" s="58"/>
    </row>
    <row r="136" spans="1:11" ht="30" customHeight="1" x14ac:dyDescent="0.25">
      <c r="A136" s="17">
        <v>32</v>
      </c>
      <c r="B136" s="12" t="s">
        <v>139</v>
      </c>
      <c r="C136" s="55">
        <v>2900</v>
      </c>
      <c r="D136" s="12" t="s">
        <v>140</v>
      </c>
      <c r="E136" s="12"/>
      <c r="F136" s="64" t="s">
        <v>23</v>
      </c>
      <c r="G136" s="65"/>
      <c r="H136" s="99"/>
      <c r="I136" s="100"/>
      <c r="J136" s="99"/>
      <c r="K136" s="100"/>
    </row>
    <row r="137" spans="1:11" ht="30" customHeight="1" x14ac:dyDescent="0.25">
      <c r="A137" s="17">
        <v>33</v>
      </c>
      <c r="B137" s="12" t="s">
        <v>139</v>
      </c>
      <c r="C137" s="55">
        <v>2900</v>
      </c>
      <c r="D137" s="12" t="s">
        <v>141</v>
      </c>
      <c r="E137" s="12"/>
      <c r="F137" s="64" t="s">
        <v>23</v>
      </c>
      <c r="G137" s="65"/>
      <c r="H137" s="99"/>
      <c r="I137" s="100"/>
      <c r="J137" s="99"/>
      <c r="K137" s="100"/>
    </row>
    <row r="138" spans="1:11" ht="30" customHeight="1" x14ac:dyDescent="0.25">
      <c r="A138" s="17">
        <v>34</v>
      </c>
      <c r="B138" s="12" t="s">
        <v>139</v>
      </c>
      <c r="C138" s="55">
        <v>2900</v>
      </c>
      <c r="D138" s="12" t="s">
        <v>142</v>
      </c>
      <c r="E138" s="12"/>
      <c r="F138" s="64" t="s">
        <v>23</v>
      </c>
      <c r="G138" s="65"/>
      <c r="H138" s="99"/>
      <c r="I138" s="100"/>
      <c r="J138" s="99"/>
      <c r="K138" s="100"/>
    </row>
    <row r="139" spans="1:11" ht="30" customHeight="1" x14ac:dyDescent="0.25">
      <c r="A139" s="17">
        <v>35</v>
      </c>
      <c r="B139" s="12" t="s">
        <v>143</v>
      </c>
      <c r="C139" s="55">
        <v>1000</v>
      </c>
      <c r="D139" s="12" t="s">
        <v>144</v>
      </c>
      <c r="E139" s="12"/>
      <c r="F139" s="64" t="s">
        <v>23</v>
      </c>
      <c r="G139" s="65"/>
      <c r="H139" s="99"/>
      <c r="I139" s="100"/>
      <c r="J139" s="99"/>
      <c r="K139" s="100"/>
    </row>
    <row r="140" spans="1:11" ht="30" customHeight="1" x14ac:dyDescent="0.25">
      <c r="A140" s="17">
        <v>36</v>
      </c>
      <c r="B140" s="12" t="s">
        <v>145</v>
      </c>
      <c r="C140" s="55">
        <v>10023</v>
      </c>
      <c r="D140" s="12" t="s">
        <v>146</v>
      </c>
      <c r="E140" s="12"/>
      <c r="F140" s="64" t="s">
        <v>23</v>
      </c>
      <c r="G140" s="65"/>
      <c r="H140" s="99"/>
      <c r="I140" s="100"/>
      <c r="J140" s="99"/>
      <c r="K140" s="100"/>
    </row>
    <row r="141" spans="1:11" ht="30" customHeight="1" x14ac:dyDescent="0.25">
      <c r="A141" s="17">
        <v>37</v>
      </c>
      <c r="B141" s="12" t="s">
        <v>147</v>
      </c>
      <c r="C141" s="55">
        <v>3000</v>
      </c>
      <c r="D141" s="12" t="s">
        <v>148</v>
      </c>
      <c r="E141" s="12"/>
      <c r="F141" s="64" t="s">
        <v>23</v>
      </c>
      <c r="G141" s="65"/>
      <c r="H141" s="99"/>
      <c r="I141" s="100"/>
      <c r="J141" s="99"/>
      <c r="K141" s="100"/>
    </row>
    <row r="142" spans="1:11" ht="30" customHeight="1" x14ac:dyDescent="0.25">
      <c r="A142" s="17">
        <v>38</v>
      </c>
      <c r="B142" s="12" t="s">
        <v>149</v>
      </c>
      <c r="C142" s="55">
        <v>2000</v>
      </c>
      <c r="D142" s="12" t="s">
        <v>150</v>
      </c>
      <c r="E142" s="12"/>
      <c r="F142" s="64" t="s">
        <v>23</v>
      </c>
      <c r="G142" s="65"/>
      <c r="H142" s="99"/>
      <c r="I142" s="100"/>
      <c r="J142" s="99"/>
      <c r="K142" s="100"/>
    </row>
    <row r="143" spans="1:11" ht="30" customHeight="1" x14ac:dyDescent="0.25">
      <c r="A143" s="17">
        <v>39</v>
      </c>
      <c r="B143" s="12" t="s">
        <v>151</v>
      </c>
      <c r="C143" s="55">
        <v>3000</v>
      </c>
      <c r="D143" s="12" t="s">
        <v>152</v>
      </c>
      <c r="E143" s="12"/>
      <c r="F143" s="64" t="s">
        <v>23</v>
      </c>
      <c r="G143" s="65"/>
      <c r="H143" s="99"/>
      <c r="I143" s="100"/>
      <c r="J143" s="99"/>
      <c r="K143" s="100"/>
    </row>
    <row r="144" spans="1:11" ht="30" customHeight="1" x14ac:dyDescent="0.25">
      <c r="A144" s="17">
        <v>40</v>
      </c>
      <c r="B144" s="12" t="s">
        <v>151</v>
      </c>
      <c r="C144" s="55">
        <v>3000</v>
      </c>
      <c r="D144" s="12" t="s">
        <v>153</v>
      </c>
      <c r="E144" s="12"/>
      <c r="F144" s="64" t="s">
        <v>23</v>
      </c>
      <c r="G144" s="65"/>
      <c r="H144" s="99"/>
      <c r="I144" s="100"/>
      <c r="J144" s="99"/>
      <c r="K144" s="100"/>
    </row>
    <row r="145" spans="1:109" ht="30" customHeight="1" x14ac:dyDescent="0.25">
      <c r="A145" s="17">
        <v>41</v>
      </c>
      <c r="B145" s="12" t="s">
        <v>151</v>
      </c>
      <c r="C145" s="55">
        <v>3000</v>
      </c>
      <c r="D145" s="12" t="s">
        <v>154</v>
      </c>
      <c r="E145" s="12"/>
      <c r="F145" s="64" t="s">
        <v>23</v>
      </c>
      <c r="G145" s="65"/>
      <c r="H145" s="99"/>
      <c r="I145" s="100"/>
      <c r="J145" s="99"/>
      <c r="K145" s="100"/>
    </row>
    <row r="146" spans="1:109" ht="45.75" customHeight="1" x14ac:dyDescent="0.25">
      <c r="A146" s="17">
        <v>42</v>
      </c>
      <c r="B146" s="9" t="s">
        <v>317</v>
      </c>
      <c r="C146" s="55">
        <v>309218</v>
      </c>
      <c r="D146" s="12" t="s">
        <v>319</v>
      </c>
      <c r="E146" s="12"/>
      <c r="F146" s="64" t="s">
        <v>23</v>
      </c>
      <c r="G146" s="65"/>
      <c r="H146" s="101" t="s">
        <v>318</v>
      </c>
      <c r="I146" s="102"/>
      <c r="J146" s="59"/>
      <c r="K146" s="60"/>
    </row>
    <row r="147" spans="1:109" s="19" customFormat="1" ht="30" customHeight="1" x14ac:dyDescent="0.25">
      <c r="A147" s="17">
        <v>43</v>
      </c>
      <c r="B147" s="9" t="s">
        <v>166</v>
      </c>
      <c r="C147" s="55">
        <v>344884</v>
      </c>
      <c r="D147" s="12" t="s">
        <v>167</v>
      </c>
      <c r="E147" s="12"/>
      <c r="F147" s="64" t="s">
        <v>23</v>
      </c>
      <c r="G147" s="65"/>
      <c r="H147" s="99"/>
      <c r="I147" s="100"/>
      <c r="J147" s="99"/>
      <c r="K147" s="100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  <c r="CY147" s="26"/>
      <c r="CZ147" s="26"/>
      <c r="DA147" s="26"/>
      <c r="DB147" s="26"/>
      <c r="DC147" s="26"/>
      <c r="DD147" s="26"/>
      <c r="DE147" s="26"/>
    </row>
    <row r="148" spans="1:109" s="26" customFormat="1" ht="15.75" x14ac:dyDescent="0.25">
      <c r="A148" s="61"/>
      <c r="B148" s="62"/>
      <c r="C148" s="62"/>
      <c r="D148" s="62"/>
      <c r="E148" s="62"/>
      <c r="F148" s="62"/>
      <c r="G148" s="63"/>
      <c r="H148" s="63"/>
      <c r="I148" s="63"/>
      <c r="J148" s="63"/>
      <c r="K148" s="63"/>
    </row>
    <row r="149" spans="1:109" s="26" customFormat="1" x14ac:dyDescent="0.25">
      <c r="A149" s="61"/>
      <c r="B149" s="63"/>
      <c r="C149" s="63"/>
      <c r="D149" s="63"/>
      <c r="E149" s="63"/>
      <c r="F149" s="63"/>
      <c r="G149" s="63"/>
      <c r="H149" s="63"/>
      <c r="I149" s="63"/>
      <c r="J149" s="63"/>
      <c r="K149" s="63"/>
    </row>
    <row r="150" spans="1:109" s="26" customFormat="1" x14ac:dyDescent="0.25">
      <c r="A150" s="40"/>
    </row>
    <row r="151" spans="1:109" s="26" customFormat="1" x14ac:dyDescent="0.25">
      <c r="A151" s="40"/>
      <c r="C151" s="41"/>
      <c r="E151" s="41"/>
    </row>
    <row r="152" spans="1:109" s="26" customFormat="1" x14ac:dyDescent="0.25">
      <c r="A152" s="40"/>
    </row>
    <row r="153" spans="1:109" s="26" customFormat="1" x14ac:dyDescent="0.25">
      <c r="A153" s="40"/>
    </row>
    <row r="154" spans="1:109" s="26" customFormat="1" x14ac:dyDescent="0.25">
      <c r="A154" s="40"/>
    </row>
    <row r="155" spans="1:109" s="26" customFormat="1" x14ac:dyDescent="0.25">
      <c r="A155" s="40"/>
    </row>
    <row r="156" spans="1:109" s="26" customFormat="1" x14ac:dyDescent="0.25">
      <c r="A156" s="40"/>
    </row>
    <row r="157" spans="1:109" s="26" customFormat="1" x14ac:dyDescent="0.25">
      <c r="A157" s="40"/>
    </row>
    <row r="158" spans="1:109" s="26" customFormat="1" x14ac:dyDescent="0.25">
      <c r="A158" s="40"/>
    </row>
    <row r="159" spans="1:109" s="26" customFormat="1" x14ac:dyDescent="0.25">
      <c r="A159" s="40"/>
    </row>
    <row r="160" spans="1:109" s="26" customFormat="1" x14ac:dyDescent="0.25">
      <c r="A160" s="40"/>
    </row>
    <row r="161" spans="1:1" s="26" customFormat="1" x14ac:dyDescent="0.25">
      <c r="A161" s="40"/>
    </row>
    <row r="162" spans="1:1" s="26" customFormat="1" x14ac:dyDescent="0.25">
      <c r="A162" s="40"/>
    </row>
    <row r="163" spans="1:1" s="26" customFormat="1" x14ac:dyDescent="0.25">
      <c r="A163" s="40"/>
    </row>
    <row r="164" spans="1:1" s="26" customFormat="1" x14ac:dyDescent="0.25">
      <c r="A164" s="40"/>
    </row>
    <row r="165" spans="1:1" s="26" customFormat="1" x14ac:dyDescent="0.25">
      <c r="A165" s="40"/>
    </row>
    <row r="166" spans="1:1" s="26" customFormat="1" x14ac:dyDescent="0.25">
      <c r="A166" s="40"/>
    </row>
  </sheetData>
  <mergeCells count="184">
    <mergeCell ref="F124:G124"/>
    <mergeCell ref="F69:G69"/>
    <mergeCell ref="F68:G68"/>
    <mergeCell ref="F67:G67"/>
    <mergeCell ref="F66:G66"/>
    <mergeCell ref="F65:G65"/>
    <mergeCell ref="F64:G64"/>
    <mergeCell ref="F63:G63"/>
    <mergeCell ref="F62:G62"/>
    <mergeCell ref="F78:G78"/>
    <mergeCell ref="F77:G77"/>
    <mergeCell ref="F76:G76"/>
    <mergeCell ref="F75:G75"/>
    <mergeCell ref="F74:G74"/>
    <mergeCell ref="F73:G73"/>
    <mergeCell ref="F72:G72"/>
    <mergeCell ref="F71:G71"/>
    <mergeCell ref="F70:G70"/>
    <mergeCell ref="H137:I137"/>
    <mergeCell ref="H138:I138"/>
    <mergeCell ref="F79:G79"/>
    <mergeCell ref="F80:G80"/>
    <mergeCell ref="F81:G81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136:G136"/>
    <mergeCell ref="F137:G137"/>
    <mergeCell ref="F138:G138"/>
    <mergeCell ref="H147:I147"/>
    <mergeCell ref="H144:I144"/>
    <mergeCell ref="H145:I145"/>
    <mergeCell ref="H146:I146"/>
    <mergeCell ref="H139:I139"/>
    <mergeCell ref="H140:I140"/>
    <mergeCell ref="H141:I141"/>
    <mergeCell ref="H142:I142"/>
    <mergeCell ref="H143:I143"/>
    <mergeCell ref="J147:K147"/>
    <mergeCell ref="J141:K141"/>
    <mergeCell ref="J142:K142"/>
    <mergeCell ref="J143:K143"/>
    <mergeCell ref="J144:K144"/>
    <mergeCell ref="J145:K145"/>
    <mergeCell ref="J136:K136"/>
    <mergeCell ref="J137:K137"/>
    <mergeCell ref="J138:K138"/>
    <mergeCell ref="J139:K139"/>
    <mergeCell ref="J140:K140"/>
    <mergeCell ref="J133:K133"/>
    <mergeCell ref="J134:K134"/>
    <mergeCell ref="J128:K128"/>
    <mergeCell ref="J129:K129"/>
    <mergeCell ref="J130:K130"/>
    <mergeCell ref="J131:K131"/>
    <mergeCell ref="J132:K132"/>
    <mergeCell ref="J123:K123"/>
    <mergeCell ref="J124:K124"/>
    <mergeCell ref="J125:K125"/>
    <mergeCell ref="J126:K126"/>
    <mergeCell ref="J127:K127"/>
    <mergeCell ref="J118:K118"/>
    <mergeCell ref="J119:K119"/>
    <mergeCell ref="J120:K120"/>
    <mergeCell ref="J121:K121"/>
    <mergeCell ref="J122:K122"/>
    <mergeCell ref="J113:K113"/>
    <mergeCell ref="J114:K114"/>
    <mergeCell ref="J115:K115"/>
    <mergeCell ref="J116:K116"/>
    <mergeCell ref="J117:K117"/>
    <mergeCell ref="H135:I135"/>
    <mergeCell ref="H136:I136"/>
    <mergeCell ref="H115:I115"/>
    <mergeCell ref="H116:I116"/>
    <mergeCell ref="H117:I117"/>
    <mergeCell ref="H118:I118"/>
    <mergeCell ref="H119:I119"/>
    <mergeCell ref="H120:I120"/>
    <mergeCell ref="H121:I121"/>
    <mergeCell ref="H131:I131"/>
    <mergeCell ref="H132:I132"/>
    <mergeCell ref="H133:I133"/>
    <mergeCell ref="H134:I134"/>
    <mergeCell ref="H126:I126"/>
    <mergeCell ref="H127:I127"/>
    <mergeCell ref="H128:I128"/>
    <mergeCell ref="H129:I129"/>
    <mergeCell ref="H130:I130"/>
    <mergeCell ref="F147:G147"/>
    <mergeCell ref="F134:G134"/>
    <mergeCell ref="F135:G135"/>
    <mergeCell ref="F128:G128"/>
    <mergeCell ref="F129:G129"/>
    <mergeCell ref="F130:G130"/>
    <mergeCell ref="F131:G131"/>
    <mergeCell ref="F132:G132"/>
    <mergeCell ref="F133:G133"/>
    <mergeCell ref="F146:G146"/>
    <mergeCell ref="F141:G141"/>
    <mergeCell ref="F142:G142"/>
    <mergeCell ref="F143:G143"/>
    <mergeCell ref="F144:G144"/>
    <mergeCell ref="F145:G145"/>
    <mergeCell ref="F139:G139"/>
    <mergeCell ref="F140:G140"/>
    <mergeCell ref="F125:G125"/>
    <mergeCell ref="F126:G126"/>
    <mergeCell ref="F127:G127"/>
    <mergeCell ref="H109:I109"/>
    <mergeCell ref="H110:I110"/>
    <mergeCell ref="H111:I111"/>
    <mergeCell ref="F118:G118"/>
    <mergeCell ref="F119:G119"/>
    <mergeCell ref="F120:G120"/>
    <mergeCell ref="F121:G121"/>
    <mergeCell ref="F122:G122"/>
    <mergeCell ref="F113:G113"/>
    <mergeCell ref="F114:G114"/>
    <mergeCell ref="F115:G115"/>
    <mergeCell ref="F116:G116"/>
    <mergeCell ref="F117:G117"/>
    <mergeCell ref="H122:I122"/>
    <mergeCell ref="H123:I123"/>
    <mergeCell ref="H124:I124"/>
    <mergeCell ref="H125:I125"/>
    <mergeCell ref="H113:I113"/>
    <mergeCell ref="H114:I114"/>
    <mergeCell ref="F112:G112"/>
    <mergeCell ref="F123:G123"/>
    <mergeCell ref="A13:K13"/>
    <mergeCell ref="J1:K1"/>
    <mergeCell ref="A4:K4"/>
    <mergeCell ref="A2:K2"/>
    <mergeCell ref="A3:K3"/>
    <mergeCell ref="A16:K16"/>
    <mergeCell ref="A103:K103"/>
    <mergeCell ref="F104:G104"/>
    <mergeCell ref="H104:I104"/>
    <mergeCell ref="J104:K104"/>
    <mergeCell ref="A98:K98"/>
    <mergeCell ref="A99:K99"/>
    <mergeCell ref="J100:K100"/>
    <mergeCell ref="H100:I100"/>
    <mergeCell ref="F100:G100"/>
    <mergeCell ref="A60:K60"/>
    <mergeCell ref="F101:G101"/>
    <mergeCell ref="H101:I101"/>
    <mergeCell ref="J101:K101"/>
    <mergeCell ref="F102:G102"/>
    <mergeCell ref="H102:I102"/>
    <mergeCell ref="J112:K112"/>
    <mergeCell ref="J108:K108"/>
    <mergeCell ref="J109:K109"/>
    <mergeCell ref="J110:K110"/>
    <mergeCell ref="J111:K111"/>
    <mergeCell ref="H112:I112"/>
    <mergeCell ref="H108:I108"/>
    <mergeCell ref="F108:G108"/>
    <mergeCell ref="F109:G109"/>
    <mergeCell ref="F110:G110"/>
    <mergeCell ref="F111:G111"/>
    <mergeCell ref="J107:K107"/>
    <mergeCell ref="H105:I105"/>
    <mergeCell ref="H106:I106"/>
    <mergeCell ref="H107:I107"/>
    <mergeCell ref="F107:G107"/>
    <mergeCell ref="F106:G106"/>
    <mergeCell ref="J105:K105"/>
    <mergeCell ref="J106:K106"/>
    <mergeCell ref="F105:G105"/>
  </mergeCells>
  <pageMargins left="0.7" right="0.7" top="0.75" bottom="0.75" header="0.3" footer="0.3"/>
  <pageSetup paperSize="9" scale="3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2023-12-14T07:50:48Z</dcterms:modified>
</cp:coreProperties>
</file>