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G42" i="1" l="1"/>
  <c r="G18" i="1"/>
  <c r="G15" i="1" s="1"/>
  <c r="G7" i="1" s="1"/>
</calcChain>
</file>

<file path=xl/sharedStrings.xml><?xml version="1.0" encoding="utf-8"?>
<sst xmlns="http://schemas.openxmlformats.org/spreadsheetml/2006/main" count="193" uniqueCount="104">
  <si>
    <t>Реестр источников доходов "Бюджет муниципального образования сельского поселения "Богородск""</t>
  </si>
  <si>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</si>
  <si>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</si>
  <si>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</si>
  <si>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</si>
  <si>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</si>
  <si>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</si>
  <si>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</si>
  <si>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</si>
  <si>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</si>
  <si>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2022 год</t>
  </si>
  <si>
    <t>Прогноза ДФБНП от Администратора</t>
  </si>
  <si>
    <t>на 2023 год</t>
  </si>
  <si>
    <t>на 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</si>
  <si>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</si>
  <si>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</si>
  <si>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</si>
  <si>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</si>
  <si>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</si>
  <si>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</si>
  <si>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</si>
  <si>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</si>
  <si>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</si>
  <si>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</si>
  <si>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</si>
  <si>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</si>
  <si>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</si>
  <si>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</si>
  <si>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</si>
  <si>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</si>
  <si>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</si>
  <si>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</si>
  <si>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</si>
  <si>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</si>
  <si>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</si>
  <si>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</si>
  <si>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</si>
  <si>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</si>
  <si>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</si>
  <si>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</si>
  <si>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</si>
  <si>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</si>
  <si>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</si>
  <si>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</si>
  <si>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</si>
  <si>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</si>
  <si>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</si>
  <si>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</si>
  <si>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</si>
  <si>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</si>
  <si>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</si>
  <si>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</si>
  <si>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</si>
  <si>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</si>
  <si>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</si>
  <si>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</si>
  <si>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</si>
  <si>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</si>
  <si>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</si>
  <si>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</si>
  <si>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</si>
  <si>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МО СП "Богородск"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</si>
  <si>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</si>
  <si>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</si>
  <si>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</si>
  <si>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</si>
  <si>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</si>
  <si>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</si>
  <si>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</si>
  <si>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</si>
  <si>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</si>
  <si>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</si>
  <si>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</si>
  <si>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</si>
  <si>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</si>
  <si>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</si>
  <si>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</si>
  <si>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</si>
  <si>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20249999100000150</t>
  </si>
  <si>
    <t>ВСЕГО ДОХОДОВ:</t>
  </si>
  <si>
    <t>на 2025 год</t>
  </si>
  <si>
    <t>6 139 720,00</t>
  </si>
  <si>
    <t>2 947 981,00</t>
  </si>
  <si>
    <t>2 449 311,00</t>
  </si>
  <si>
    <t>Кассовые поступлений в текущем финансовом году (по состоянию на 31.10.2022)</t>
  </si>
  <si>
    <t>План доходов на 2022 год</t>
  </si>
  <si>
    <t>ДОХОДЫ ОТ ОКАЗАНИЯ ПЛАТНЫХ УСЛУГ И КОМПЕНСАЦИИ ЗАТРАТ ГОСУДАРСТВА</t>
  </si>
  <si>
    <t>Доходы от компенсации затрат государства</t>
  </si>
  <si>
    <t>00011302990000000130</t>
  </si>
  <si>
    <t>Прочие 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</si>
  <si>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</si>
  <si>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>Прочие субсидии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</si>
  <si>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</si>
  <si>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</si>
  <si>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БЕЗВОЗМЕЗДНЫЕ ПОСТУПЛЕНИЯ</t>
  </si>
  <si>
    <t>Прочие безвозмездные поступления в бюджеты сельских поселений</t>
  </si>
  <si>
    <t>00020705030100000150</t>
  </si>
  <si>
    <t>20700000000000000</t>
  </si>
  <si>
    <t>20705000100000150</t>
  </si>
  <si>
    <t>11300000000000000</t>
  </si>
  <si>
    <t>11302000000000130</t>
  </si>
  <si>
    <t>20220000000000150</t>
  </si>
  <si>
    <t>20229999050000150</t>
  </si>
  <si>
    <t>20240014100000150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</si>
</sst>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rgb="FF95B3D7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</borders>
  <cellStyleXfs count="19">
    <xf numFmtId="0" fontId="0" fillId="0" borderId="0">
      <alignment vertical="top" wrapText="1"/>
    </xf>
    <xf numFmtId="4" fontId="4" fillId="3" borderId="2">
      <alignment horizontal="right" vertical="top" shrinkToFit="1"/>
    </xf>
    <xf numFmtId="4" fontId="5" fillId="4" borderId="3">
      <alignment horizontal="right" vertical="top" shrinkToFit="1"/>
    </xf>
    <xf numFmtId="4" fontId="5" fillId="5" borderId="4">
      <alignment horizontal="right" vertical="top" shrinkToFit="1"/>
    </xf>
    <xf numFmtId="4" fontId="6" fillId="0" borderId="4">
      <alignment horizontal="right" vertical="top" shrinkToFit="1"/>
    </xf>
    <xf numFmtId="4" fontId="6" fillId="0" borderId="4">
      <alignment horizontal="right" vertical="top" shrinkToFit="1"/>
    </xf>
    <xf numFmtId="4" fontId="5" fillId="4" borderId="3">
      <alignment horizontal="right" vertical="top" shrinkToFit="1"/>
    </xf>
    <xf numFmtId="4" fontId="5" fillId="5" borderId="4">
      <alignment horizontal="right" vertical="top" shrinkToFit="1"/>
    </xf>
    <xf numFmtId="4" fontId="6" fillId="0" borderId="4">
      <alignment horizontal="right" vertical="top" shrinkToFit="1"/>
    </xf>
    <xf numFmtId="4" fontId="6" fillId="0" borderId="4">
      <alignment horizontal="right" vertical="top" shrinkToFit="1"/>
    </xf>
    <xf numFmtId="0" fontId="5" fillId="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4" fontId="6" fillId="0" borderId="5">
      <alignment horizontal="right" vertical="top" shrinkToFit="1"/>
    </xf>
    <xf numFmtId="4" fontId="6" fillId="0" borderId="5">
      <alignment horizontal="right" vertical="top" shrinkToFit="1"/>
    </xf>
    <xf numFmtId="4" fontId="5" fillId="5" borderId="5">
      <alignment horizontal="right" vertical="top" shrinkToFit="1"/>
    </xf>
    <xf numFmtId="4" fontId="4" fillId="3" borderId="8">
      <alignment horizontal="right" vertical="top" wrapText="1" shrinkToFit="1"/>
    </xf>
    <xf numFmtId="4" fontId="4" fillId="3" borderId="2">
      <alignment horizontal="right" vertical="top" shrinkToFit="1"/>
    </xf>
    <xf numFmtId="4" fontId="5" fillId="4" borderId="10">
      <alignment horizontal="right" vertical="top" shrinkToFit="1"/>
    </xf>
  </cellStyleXfs>
  <cellXfs count="42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0" fillId="0" borderId="7" xfId="0" applyFont="1" applyFill="1" applyBorder="1" applyAlignment="1">
      <alignment horizontal="center" vertical="top" wrapText="1"/>
    </xf>
    <xf numFmtId="164" fontId="2" fillId="2" borderId="9" xfId="0" applyNumberFormat="1" applyFont="1" applyFill="1" applyBorder="1" applyAlignment="1">
      <alignment vertical="top" wrapText="1"/>
    </xf>
    <xf numFmtId="164" fontId="2" fillId="0" borderId="9" xfId="0" applyNumberFormat="1" applyFont="1" applyFill="1" applyBorder="1" applyAlignment="1">
      <alignment vertical="top" wrapText="1"/>
    </xf>
    <xf numFmtId="164" fontId="0" fillId="0" borderId="9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 wrapText="1"/>
    </xf>
    <xf numFmtId="4" fontId="3" fillId="0" borderId="6" xfId="6" applyNumberFormat="1" applyFont="1" applyFill="1" applyBorder="1" applyProtection="1">
      <alignment horizontal="right" vertical="top" shrinkToFit="1"/>
    </xf>
    <xf numFmtId="4" fontId="3" fillId="0" borderId="6" xfId="7" applyNumberFormat="1" applyFont="1" applyFill="1" applyBorder="1" applyProtection="1">
      <alignment horizontal="right" vertical="top" shrinkToFit="1"/>
    </xf>
    <xf numFmtId="4" fontId="7" fillId="0" borderId="6" xfId="8" applyNumberFormat="1" applyFont="1" applyFill="1" applyBorder="1" applyProtection="1">
      <alignment horizontal="right" vertical="top" shrinkToFit="1"/>
    </xf>
    <xf numFmtId="0" fontId="7" fillId="0" borderId="6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164" fontId="7" fillId="0" borderId="6" xfId="0" applyNumberFormat="1" applyFont="1" applyFill="1" applyBorder="1" applyAlignment="1">
      <alignment vertical="top" wrapText="1"/>
    </xf>
    <xf numFmtId="4" fontId="7" fillId="0" borderId="6" xfId="9" applyNumberFormat="1" applyFont="1" applyFill="1" applyBorder="1" applyProtection="1">
      <alignment horizontal="right" vertical="top" shrinkToFit="1"/>
    </xf>
    <xf numFmtId="49" fontId="3" fillId="0" borderId="6" xfId="2" applyNumberFormat="1" applyFont="1" applyFill="1" applyBorder="1" applyAlignment="1" applyProtection="1">
      <alignment horizontal="center" vertical="top" shrinkToFit="1"/>
    </xf>
    <xf numFmtId="0" fontId="3" fillId="0" borderId="6" xfId="10" applyNumberFormat="1" applyFont="1" applyFill="1" applyBorder="1" applyProtection="1">
      <alignment horizontal="left" vertical="top" wrapText="1"/>
    </xf>
    <xf numFmtId="49" fontId="3" fillId="0" borderId="6" xfId="3" applyNumberFormat="1" applyFont="1" applyFill="1" applyBorder="1" applyAlignment="1" applyProtection="1">
      <alignment horizontal="center" vertical="top" shrinkToFit="1"/>
    </xf>
    <xf numFmtId="0" fontId="7" fillId="0" borderId="6" xfId="11" applyNumberFormat="1" applyFont="1" applyFill="1" applyBorder="1" applyProtection="1">
      <alignment horizontal="left" vertical="top" wrapText="1"/>
    </xf>
    <xf numFmtId="49" fontId="7" fillId="0" borderId="6" xfId="4" applyNumberFormat="1" applyFont="1" applyFill="1" applyBorder="1" applyAlignment="1" applyProtection="1">
      <alignment horizontal="center" vertical="top" shrinkToFit="1"/>
    </xf>
    <xf numFmtId="0" fontId="7" fillId="0" borderId="6" xfId="12" applyNumberFormat="1" applyFont="1" applyFill="1" applyBorder="1" applyProtection="1">
      <alignment horizontal="left" vertical="top" wrapText="1"/>
    </xf>
    <xf numFmtId="4" fontId="7" fillId="0" borderId="6" xfId="13" applyNumberFormat="1" applyFont="1" applyFill="1" applyBorder="1" applyProtection="1">
      <alignment horizontal="right" vertical="top" shrinkToFit="1"/>
    </xf>
    <xf numFmtId="4" fontId="7" fillId="0" borderId="6" xfId="14" applyNumberFormat="1" applyFont="1" applyFill="1" applyBorder="1" applyProtection="1">
      <alignment horizontal="right" vertical="top" shrinkToFit="1"/>
    </xf>
    <xf numFmtId="4" fontId="3" fillId="0" borderId="6" xfId="15" applyNumberFormat="1" applyFont="1" applyFill="1" applyBorder="1" applyProtection="1">
      <alignment horizontal="right" vertical="top" shrinkToFit="1"/>
    </xf>
    <xf numFmtId="4" fontId="8" fillId="0" borderId="6" xfId="16" applyNumberFormat="1" applyFont="1" applyFill="1" applyBorder="1" applyProtection="1">
      <alignment horizontal="right" vertical="top" wrapText="1" shrinkToFit="1"/>
    </xf>
    <xf numFmtId="4" fontId="8" fillId="0" borderId="6" xfId="17" applyNumberFormat="1" applyFont="1" applyFill="1" applyBorder="1" applyProtection="1">
      <alignment horizontal="right" vertical="top" shrinkToFit="1"/>
    </xf>
    <xf numFmtId="4" fontId="3" fillId="0" borderId="6" xfId="18" applyNumberFormat="1" applyFont="1" applyFill="1" applyBorder="1" applyProtection="1">
      <alignment horizontal="right" vertical="top" shrinkToFit="1"/>
    </xf>
    <xf numFmtId="4" fontId="3" fillId="0" borderId="6" xfId="13" applyNumberFormat="1" applyFont="1" applyFill="1" applyBorder="1" applyProtection="1">
      <alignment horizontal="right" vertical="top" shrinkToFit="1"/>
    </xf>
    <xf numFmtId="4" fontId="3" fillId="0" borderId="6" xfId="8" applyNumberFormat="1" applyFont="1" applyFill="1" applyBorder="1" applyProtection="1">
      <alignment horizontal="right" vertical="top" shrinkToFit="1"/>
    </xf>
    <xf numFmtId="0" fontId="2" fillId="0" borderId="9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</cellXfs>
  <cellStyles count="19">
    <cellStyle name="ex61" xfId="16"/>
    <cellStyle name="ex62" xfId="17"/>
    <cellStyle name="ex64" xfId="1"/>
    <cellStyle name="ex66" xfId="18"/>
    <cellStyle name="ex67" xfId="6"/>
    <cellStyle name="ex69" xfId="2"/>
    <cellStyle name="ex70" xfId="10"/>
    <cellStyle name="ex71" xfId="15"/>
    <cellStyle name="ex72" xfId="7"/>
    <cellStyle name="ex74" xfId="3"/>
    <cellStyle name="ex75" xfId="11"/>
    <cellStyle name="ex76" xfId="13"/>
    <cellStyle name="ex77" xfId="8"/>
    <cellStyle name="ex79" xfId="4"/>
    <cellStyle name="ex80" xfId="12"/>
    <cellStyle name="ex81" xfId="14"/>
    <cellStyle name="ex82" xfId="9"/>
    <cellStyle name="ex84" xfId="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4" workbookViewId="0">
      <selection activeCell="C33" sqref="C33"/>
    </sheetView>
  </sheetViews>
  <sheetFormatPr defaultRowHeight="12.75" x14ac:dyDescent="0.2"/>
  <cols>
    <col min="1" max="1" width="14.83203125" customWidth="1"/>
    <col min="2" max="2" width="31.6640625" customWidth="1"/>
    <col min="3" max="3" width="49.1640625" customWidth="1"/>
    <col min="4" max="4" width="30.5" customWidth="1"/>
    <col min="5" max="5" width="20" customWidth="1"/>
    <col min="6" max="6" width="19.6640625" customWidth="1"/>
    <col min="7" max="7" width="19.83203125" customWidth="1"/>
    <col min="8" max="10" width="21.83203125" customWidth="1"/>
  </cols>
  <sheetData>
    <row r="1" spans="1:10" ht="18.2" customHeight="1" x14ac:dyDescent="0.2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3.5" customHeight="1" x14ac:dyDescent="0.2">
      <c r="A2" s="1" t="s">
        <v>1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2</v>
      </c>
    </row>
    <row r="3" spans="1:10" ht="53.45" customHeight="1" x14ac:dyDescent="0.2">
      <c r="A3" s="39" t="s">
        <v>3</v>
      </c>
      <c r="B3" s="39" t="s">
        <v>4</v>
      </c>
      <c r="C3" s="39" t="s">
        <v>5</v>
      </c>
      <c r="D3" s="39" t="s">
        <v>6</v>
      </c>
      <c r="E3" s="41" t="s">
        <v>85</v>
      </c>
      <c r="F3" s="41" t="s">
        <v>84</v>
      </c>
      <c r="G3" s="39" t="s">
        <v>7</v>
      </c>
      <c r="H3" s="39" t="s">
        <v>8</v>
      </c>
      <c r="I3" s="39"/>
      <c r="J3" s="39"/>
    </row>
    <row r="4" spans="1:10" ht="8.85" customHeight="1" x14ac:dyDescent="0.2">
      <c r="A4" s="39" t="s">
        <v>9</v>
      </c>
      <c r="B4" s="39" t="s">
        <v>1</v>
      </c>
      <c r="C4" s="40" t="s">
        <v>1</v>
      </c>
      <c r="D4" s="40" t="s">
        <v>1</v>
      </c>
      <c r="E4" s="40" t="s">
        <v>1</v>
      </c>
      <c r="F4" s="40" t="s">
        <v>1</v>
      </c>
      <c r="G4" s="40" t="s">
        <v>1</v>
      </c>
      <c r="H4" s="39" t="s">
        <v>10</v>
      </c>
      <c r="I4" s="40" t="s">
        <v>11</v>
      </c>
      <c r="J4" s="40" t="s">
        <v>1</v>
      </c>
    </row>
    <row r="5" spans="1:10" ht="36.4" customHeight="1" x14ac:dyDescent="0.2">
      <c r="A5" s="39" t="s">
        <v>1</v>
      </c>
      <c r="B5" s="39" t="s">
        <v>1</v>
      </c>
      <c r="C5" s="40" t="s">
        <v>1</v>
      </c>
      <c r="D5" s="40" t="s">
        <v>1</v>
      </c>
      <c r="E5" s="40" t="s">
        <v>1</v>
      </c>
      <c r="F5" s="40" t="s">
        <v>1</v>
      </c>
      <c r="G5" s="40" t="s">
        <v>1</v>
      </c>
      <c r="H5" s="2" t="s">
        <v>12</v>
      </c>
      <c r="I5" s="2" t="s">
        <v>13</v>
      </c>
      <c r="J5" s="2" t="s">
        <v>80</v>
      </c>
    </row>
    <row r="6" spans="1:10" ht="13.15" customHeight="1" x14ac:dyDescent="0.2">
      <c r="A6" s="8" t="s">
        <v>14</v>
      </c>
      <c r="B6" s="8" t="s">
        <v>15</v>
      </c>
      <c r="C6" s="8" t="s">
        <v>16</v>
      </c>
      <c r="D6" s="8" t="s">
        <v>17</v>
      </c>
      <c r="E6" s="8" t="s">
        <v>18</v>
      </c>
      <c r="F6" s="8" t="s">
        <v>19</v>
      </c>
      <c r="G6" s="3" t="s">
        <v>20</v>
      </c>
      <c r="H6" s="3" t="s">
        <v>21</v>
      </c>
      <c r="I6" s="3" t="s">
        <v>22</v>
      </c>
      <c r="J6" s="3" t="s">
        <v>23</v>
      </c>
    </row>
    <row r="7" spans="1:10" ht="26.85" customHeight="1" x14ac:dyDescent="0.2">
      <c r="A7" s="13" t="s">
        <v>24</v>
      </c>
      <c r="B7" s="13" t="s">
        <v>25</v>
      </c>
      <c r="C7" s="12" t="s">
        <v>26</v>
      </c>
      <c r="D7" s="14" t="s">
        <v>1</v>
      </c>
      <c r="E7" s="14">
        <v>462000</v>
      </c>
      <c r="F7" s="15">
        <v>413758.17</v>
      </c>
      <c r="G7" s="9">
        <f>G8+G12+G15+G21+G24</f>
        <v>457577.87</v>
      </c>
      <c r="H7" s="4">
        <v>423000</v>
      </c>
      <c r="I7" s="4">
        <v>425000</v>
      </c>
      <c r="J7" s="4">
        <v>429200</v>
      </c>
    </row>
    <row r="8" spans="1:10" ht="13.7" customHeight="1" x14ac:dyDescent="0.2">
      <c r="A8" s="13" t="s">
        <v>24</v>
      </c>
      <c r="B8" s="13" t="s">
        <v>27</v>
      </c>
      <c r="C8" s="12" t="s">
        <v>28</v>
      </c>
      <c r="D8" s="14" t="s">
        <v>1</v>
      </c>
      <c r="E8" s="14">
        <v>180000</v>
      </c>
      <c r="F8" s="16">
        <v>162813.32</v>
      </c>
      <c r="G8" s="14">
        <v>180000</v>
      </c>
      <c r="H8" s="4">
        <v>181000</v>
      </c>
      <c r="I8" s="4">
        <v>182000</v>
      </c>
      <c r="J8" s="4">
        <v>183000</v>
      </c>
    </row>
    <row r="9" spans="1:10" ht="14.45" customHeight="1" x14ac:dyDescent="0.2">
      <c r="A9" s="13" t="s">
        <v>24</v>
      </c>
      <c r="B9" s="13" t="s">
        <v>29</v>
      </c>
      <c r="C9" s="12" t="s">
        <v>30</v>
      </c>
      <c r="D9" s="14" t="s">
        <v>1</v>
      </c>
      <c r="E9" s="14">
        <v>180000</v>
      </c>
      <c r="F9" s="17">
        <v>162813.32</v>
      </c>
      <c r="G9" s="14">
        <v>180000</v>
      </c>
      <c r="H9" s="5">
        <v>181000</v>
      </c>
      <c r="I9" s="5">
        <v>182000</v>
      </c>
      <c r="J9" s="5">
        <v>183000</v>
      </c>
    </row>
    <row r="10" spans="1:10" ht="80.45" customHeight="1" x14ac:dyDescent="0.2">
      <c r="A10" s="18" t="s">
        <v>31</v>
      </c>
      <c r="B10" s="18" t="s">
        <v>32</v>
      </c>
      <c r="C10" s="19" t="s">
        <v>33</v>
      </c>
      <c r="D10" s="20" t="s">
        <v>34</v>
      </c>
      <c r="E10" s="20">
        <v>178000</v>
      </c>
      <c r="F10" s="21">
        <v>161559.89000000001</v>
      </c>
      <c r="G10" s="20">
        <v>178000</v>
      </c>
      <c r="H10" s="6">
        <v>181000</v>
      </c>
      <c r="I10" s="6">
        <v>182000</v>
      </c>
      <c r="J10" s="6">
        <v>183000</v>
      </c>
    </row>
    <row r="11" spans="1:10" ht="53.45" customHeight="1" x14ac:dyDescent="0.2">
      <c r="A11" s="18" t="s">
        <v>31</v>
      </c>
      <c r="B11" s="18" t="s">
        <v>35</v>
      </c>
      <c r="C11" s="19" t="s">
        <v>36</v>
      </c>
      <c r="D11" s="20" t="s">
        <v>34</v>
      </c>
      <c r="E11" s="20">
        <v>2000</v>
      </c>
      <c r="F11" s="21">
        <v>1253.43</v>
      </c>
      <c r="G11" s="20">
        <v>2000</v>
      </c>
      <c r="H11" s="6">
        <v>0</v>
      </c>
      <c r="I11" s="6">
        <v>0</v>
      </c>
      <c r="J11" s="6">
        <v>0</v>
      </c>
    </row>
    <row r="12" spans="1:10" ht="13.7" customHeight="1" x14ac:dyDescent="0.2">
      <c r="A12" s="13" t="s">
        <v>24</v>
      </c>
      <c r="B12" s="13" t="s">
        <v>37</v>
      </c>
      <c r="C12" s="12" t="s">
        <v>38</v>
      </c>
      <c r="D12" s="14" t="s">
        <v>1</v>
      </c>
      <c r="E12" s="14">
        <v>1000</v>
      </c>
      <c r="F12" s="16">
        <v>0</v>
      </c>
      <c r="G12" s="9">
        <v>0</v>
      </c>
      <c r="H12" s="7">
        <v>0</v>
      </c>
      <c r="I12" s="7">
        <v>0</v>
      </c>
      <c r="J12" s="7">
        <v>0</v>
      </c>
    </row>
    <row r="13" spans="1:10" ht="14.45" customHeight="1" x14ac:dyDescent="0.2">
      <c r="A13" s="13" t="s">
        <v>24</v>
      </c>
      <c r="B13" s="13" t="s">
        <v>39</v>
      </c>
      <c r="C13" s="12" t="s">
        <v>40</v>
      </c>
      <c r="D13" s="14" t="s">
        <v>1</v>
      </c>
      <c r="E13" s="14">
        <v>1000</v>
      </c>
      <c r="F13" s="17">
        <v>0</v>
      </c>
      <c r="G13" s="10">
        <v>0</v>
      </c>
      <c r="H13" s="6">
        <v>0</v>
      </c>
      <c r="I13" s="6">
        <v>0</v>
      </c>
      <c r="J13" s="6">
        <v>0</v>
      </c>
    </row>
    <row r="14" spans="1:10" ht="27.4" customHeight="1" x14ac:dyDescent="0.2">
      <c r="A14" s="18" t="s">
        <v>31</v>
      </c>
      <c r="B14" s="18" t="s">
        <v>41</v>
      </c>
      <c r="C14" s="19" t="s">
        <v>40</v>
      </c>
      <c r="D14" s="20" t="s">
        <v>34</v>
      </c>
      <c r="E14" s="20">
        <v>1000</v>
      </c>
      <c r="F14" s="21">
        <v>0</v>
      </c>
      <c r="G14" s="11">
        <v>0</v>
      </c>
      <c r="H14" s="6">
        <v>0</v>
      </c>
      <c r="I14" s="6">
        <v>0</v>
      </c>
      <c r="J14" s="6">
        <v>0</v>
      </c>
    </row>
    <row r="15" spans="1:10" ht="13.7" customHeight="1" x14ac:dyDescent="0.2">
      <c r="A15" s="13" t="s">
        <v>24</v>
      </c>
      <c r="B15" s="13" t="s">
        <v>42</v>
      </c>
      <c r="C15" s="12" t="s">
        <v>43</v>
      </c>
      <c r="D15" s="14" t="s">
        <v>1</v>
      </c>
      <c r="E15" s="14">
        <v>274000</v>
      </c>
      <c r="F15" s="16">
        <v>227826.98</v>
      </c>
      <c r="G15" s="9">
        <f>G16+G18</f>
        <v>254000</v>
      </c>
      <c r="H15" s="4">
        <v>230000</v>
      </c>
      <c r="I15" s="4">
        <v>231000</v>
      </c>
      <c r="J15" s="4">
        <v>234000</v>
      </c>
    </row>
    <row r="16" spans="1:10" ht="14.45" customHeight="1" x14ac:dyDescent="0.2">
      <c r="A16" s="13" t="s">
        <v>24</v>
      </c>
      <c r="B16" s="13" t="s">
        <v>44</v>
      </c>
      <c r="C16" s="12" t="s">
        <v>45</v>
      </c>
      <c r="D16" s="14" t="s">
        <v>1</v>
      </c>
      <c r="E16" s="14">
        <v>43000</v>
      </c>
      <c r="F16" s="17">
        <v>11322.37</v>
      </c>
      <c r="G16" s="10">
        <v>18000</v>
      </c>
      <c r="H16" s="5">
        <v>19000</v>
      </c>
      <c r="I16" s="5">
        <v>20000</v>
      </c>
      <c r="J16" s="5">
        <v>21000</v>
      </c>
    </row>
    <row r="17" spans="1:10" ht="53.45" customHeight="1" x14ac:dyDescent="0.2">
      <c r="A17" s="18" t="s">
        <v>31</v>
      </c>
      <c r="B17" s="18" t="s">
        <v>46</v>
      </c>
      <c r="C17" s="19" t="s">
        <v>47</v>
      </c>
      <c r="D17" s="20" t="s">
        <v>34</v>
      </c>
      <c r="E17" s="20">
        <v>43000</v>
      </c>
      <c r="F17" s="21">
        <v>11322.37</v>
      </c>
      <c r="G17" s="11">
        <v>18000</v>
      </c>
      <c r="H17" s="6">
        <v>19000</v>
      </c>
      <c r="I17" s="6">
        <v>20000</v>
      </c>
      <c r="J17" s="6">
        <v>21000</v>
      </c>
    </row>
    <row r="18" spans="1:10" ht="14.45" customHeight="1" x14ac:dyDescent="0.2">
      <c r="A18" s="13" t="s">
        <v>24</v>
      </c>
      <c r="B18" s="13" t="s">
        <v>48</v>
      </c>
      <c r="C18" s="12" t="s">
        <v>49</v>
      </c>
      <c r="D18" s="14" t="s">
        <v>1</v>
      </c>
      <c r="E18" s="14">
        <v>231000</v>
      </c>
      <c r="F18" s="17">
        <v>216504.61</v>
      </c>
      <c r="G18" s="10">
        <f>G19+G20</f>
        <v>236000</v>
      </c>
      <c r="H18" s="5">
        <v>211000</v>
      </c>
      <c r="I18" s="5">
        <v>211000</v>
      </c>
      <c r="J18" s="5">
        <v>213000</v>
      </c>
    </row>
    <row r="19" spans="1:10" ht="40.5" customHeight="1" x14ac:dyDescent="0.2">
      <c r="A19" s="18" t="s">
        <v>31</v>
      </c>
      <c r="B19" s="18" t="s">
        <v>50</v>
      </c>
      <c r="C19" s="19" t="s">
        <v>51</v>
      </c>
      <c r="D19" s="20" t="s">
        <v>34</v>
      </c>
      <c r="E19" s="20">
        <v>180000</v>
      </c>
      <c r="F19" s="21">
        <v>194572.89</v>
      </c>
      <c r="G19" s="11">
        <v>195000</v>
      </c>
      <c r="H19" s="6">
        <v>169000</v>
      </c>
      <c r="I19" s="6">
        <v>170000</v>
      </c>
      <c r="J19" s="6">
        <v>171000</v>
      </c>
    </row>
    <row r="20" spans="1:10" ht="40.5" customHeight="1" x14ac:dyDescent="0.2">
      <c r="A20" s="18" t="s">
        <v>31</v>
      </c>
      <c r="B20" s="18" t="s">
        <v>52</v>
      </c>
      <c r="C20" s="19" t="s">
        <v>53</v>
      </c>
      <c r="D20" s="20" t="s">
        <v>34</v>
      </c>
      <c r="E20" s="20">
        <v>51000</v>
      </c>
      <c r="F20" s="21">
        <v>21931.72</v>
      </c>
      <c r="G20" s="11">
        <v>41000</v>
      </c>
      <c r="H20" s="6">
        <v>42000</v>
      </c>
      <c r="I20" s="6">
        <v>41000</v>
      </c>
      <c r="J20" s="6">
        <v>42000</v>
      </c>
    </row>
    <row r="21" spans="1:10" ht="13.7" customHeight="1" x14ac:dyDescent="0.2">
      <c r="A21" s="13" t="s">
        <v>24</v>
      </c>
      <c r="B21" s="13" t="s">
        <v>54</v>
      </c>
      <c r="C21" s="12" t="s">
        <v>55</v>
      </c>
      <c r="D21" s="14" t="s">
        <v>1</v>
      </c>
      <c r="E21" s="14">
        <v>7000</v>
      </c>
      <c r="F21" s="16">
        <v>14540</v>
      </c>
      <c r="G21" s="16">
        <v>15000</v>
      </c>
      <c r="H21" s="4">
        <v>12000</v>
      </c>
      <c r="I21" s="4">
        <v>12000</v>
      </c>
      <c r="J21" s="4">
        <v>12200</v>
      </c>
    </row>
    <row r="22" spans="1:10" ht="53.45" customHeight="1" x14ac:dyDescent="0.2">
      <c r="A22" s="13" t="s">
        <v>24</v>
      </c>
      <c r="B22" s="13" t="s">
        <v>56</v>
      </c>
      <c r="C22" s="12" t="s">
        <v>57</v>
      </c>
      <c r="D22" s="14" t="s">
        <v>1</v>
      </c>
      <c r="E22" s="14">
        <v>7000</v>
      </c>
      <c r="F22" s="17">
        <v>14540</v>
      </c>
      <c r="G22" s="17">
        <v>15000</v>
      </c>
      <c r="H22" s="5">
        <v>12000</v>
      </c>
      <c r="I22" s="5">
        <v>12000</v>
      </c>
      <c r="J22" s="5">
        <v>12200</v>
      </c>
    </row>
    <row r="23" spans="1:10" ht="80.45" customHeight="1" x14ac:dyDescent="0.2">
      <c r="A23" s="18" t="s">
        <v>58</v>
      </c>
      <c r="B23" s="18" t="s">
        <v>59</v>
      </c>
      <c r="C23" s="19" t="s">
        <v>60</v>
      </c>
      <c r="D23" s="20" t="s">
        <v>61</v>
      </c>
      <c r="E23" s="20">
        <v>7000</v>
      </c>
      <c r="F23" s="21">
        <v>14540</v>
      </c>
      <c r="G23" s="21">
        <v>15000</v>
      </c>
      <c r="H23" s="6">
        <v>12000</v>
      </c>
      <c r="I23" s="6">
        <v>12000</v>
      </c>
      <c r="J23" s="6">
        <v>12200</v>
      </c>
    </row>
    <row r="24" spans="1:10" ht="25.5" x14ac:dyDescent="0.2">
      <c r="A24" s="13" t="s">
        <v>24</v>
      </c>
      <c r="B24" s="22" t="s">
        <v>99</v>
      </c>
      <c r="C24" s="23" t="s">
        <v>86</v>
      </c>
      <c r="D24" s="20"/>
      <c r="E24" s="14">
        <v>0</v>
      </c>
      <c r="F24" s="16">
        <v>8577.8700000000008</v>
      </c>
      <c r="G24" s="16">
        <v>8577.8700000000008</v>
      </c>
      <c r="H24" s="14">
        <v>0</v>
      </c>
      <c r="I24" s="14">
        <v>0</v>
      </c>
      <c r="J24" s="14">
        <v>0</v>
      </c>
    </row>
    <row r="25" spans="1:10" x14ac:dyDescent="0.2">
      <c r="A25" s="13" t="s">
        <v>24</v>
      </c>
      <c r="B25" s="24" t="s">
        <v>100</v>
      </c>
      <c r="C25" s="25" t="s">
        <v>87</v>
      </c>
      <c r="D25" s="20"/>
      <c r="E25" s="20">
        <v>0</v>
      </c>
      <c r="F25" s="17">
        <v>8577.8700000000008</v>
      </c>
      <c r="G25" s="17">
        <v>8577.8700000000008</v>
      </c>
      <c r="H25" s="20">
        <v>0</v>
      </c>
      <c r="I25" s="20">
        <v>0</v>
      </c>
      <c r="J25" s="20">
        <v>0</v>
      </c>
    </row>
    <row r="26" spans="1:10" ht="25.5" x14ac:dyDescent="0.2">
      <c r="A26" s="18" t="s">
        <v>58</v>
      </c>
      <c r="B26" s="26" t="s">
        <v>88</v>
      </c>
      <c r="C26" s="27" t="s">
        <v>89</v>
      </c>
      <c r="D26" s="20" t="s">
        <v>61</v>
      </c>
      <c r="E26" s="20">
        <v>0</v>
      </c>
      <c r="F26" s="21">
        <v>8577.8700000000008</v>
      </c>
      <c r="G26" s="21">
        <v>8577.8700000000008</v>
      </c>
      <c r="H26" s="20">
        <v>0</v>
      </c>
      <c r="I26" s="20">
        <v>0</v>
      </c>
      <c r="J26" s="20">
        <v>0</v>
      </c>
    </row>
    <row r="27" spans="1:10" ht="26.85" customHeight="1" x14ac:dyDescent="0.2">
      <c r="A27" s="13" t="s">
        <v>24</v>
      </c>
      <c r="B27" s="13" t="s">
        <v>62</v>
      </c>
      <c r="C27" s="12" t="s">
        <v>63</v>
      </c>
      <c r="D27" s="14" t="s">
        <v>1</v>
      </c>
      <c r="E27" s="14">
        <v>4305586</v>
      </c>
      <c r="F27" s="15">
        <v>4468782.1399999997</v>
      </c>
      <c r="G27" s="33">
        <v>5781225.1600000001</v>
      </c>
      <c r="H27" s="9">
        <v>5716720</v>
      </c>
      <c r="I27" s="4">
        <v>2522981</v>
      </c>
      <c r="J27" s="4">
        <v>2020111</v>
      </c>
    </row>
    <row r="28" spans="1:10" ht="40.5" customHeight="1" x14ac:dyDescent="0.2">
      <c r="A28" s="13" t="s">
        <v>24</v>
      </c>
      <c r="B28" s="13" t="s">
        <v>64</v>
      </c>
      <c r="C28" s="12" t="s">
        <v>65</v>
      </c>
      <c r="D28" s="14" t="s">
        <v>1</v>
      </c>
      <c r="E28" s="14">
        <v>4305586</v>
      </c>
      <c r="F28" s="16">
        <v>4462782.1399999997</v>
      </c>
      <c r="G28" s="30">
        <v>5775225.1600000001</v>
      </c>
      <c r="H28" s="9">
        <v>5716720</v>
      </c>
      <c r="I28" s="4">
        <v>2522981</v>
      </c>
      <c r="J28" s="4">
        <v>2020111</v>
      </c>
    </row>
    <row r="29" spans="1:10" ht="27.4" customHeight="1" x14ac:dyDescent="0.2">
      <c r="A29" s="13" t="s">
        <v>24</v>
      </c>
      <c r="B29" s="13" t="s">
        <v>66</v>
      </c>
      <c r="C29" s="12" t="s">
        <v>67</v>
      </c>
      <c r="D29" s="14" t="s">
        <v>1</v>
      </c>
      <c r="E29" s="14">
        <v>1104000</v>
      </c>
      <c r="F29" s="14">
        <v>925000</v>
      </c>
      <c r="G29" s="34">
        <v>1104000</v>
      </c>
      <c r="H29" s="10">
        <v>1158900</v>
      </c>
      <c r="I29" s="5">
        <v>794800</v>
      </c>
      <c r="J29" s="5">
        <v>797500</v>
      </c>
    </row>
    <row r="30" spans="1:10" ht="40.5" customHeight="1" x14ac:dyDescent="0.2">
      <c r="A30" s="18" t="s">
        <v>58</v>
      </c>
      <c r="B30" s="18" t="s">
        <v>68</v>
      </c>
      <c r="C30" s="19" t="s">
        <v>69</v>
      </c>
      <c r="D30" s="20" t="s">
        <v>61</v>
      </c>
      <c r="E30" s="20">
        <v>1104000</v>
      </c>
      <c r="F30" s="20">
        <v>925000</v>
      </c>
      <c r="G30" s="29">
        <v>1104000</v>
      </c>
      <c r="H30" s="11">
        <v>1158900</v>
      </c>
      <c r="I30" s="6">
        <v>794800</v>
      </c>
      <c r="J30" s="6">
        <v>797500</v>
      </c>
    </row>
    <row r="31" spans="1:10" ht="40.5" customHeight="1" x14ac:dyDescent="0.2">
      <c r="A31" s="13" t="s">
        <v>24</v>
      </c>
      <c r="B31" s="24" t="s">
        <v>101</v>
      </c>
      <c r="C31" s="25" t="s">
        <v>90</v>
      </c>
      <c r="D31" s="28"/>
      <c r="E31" s="17">
        <v>1000000</v>
      </c>
      <c r="F31" s="17">
        <v>1000000</v>
      </c>
      <c r="G31" s="28">
        <v>1000000</v>
      </c>
      <c r="H31" s="20">
        <v>0</v>
      </c>
      <c r="I31" s="20">
        <v>0</v>
      </c>
      <c r="J31" s="20">
        <v>0</v>
      </c>
    </row>
    <row r="32" spans="1:10" ht="40.5" customHeight="1" x14ac:dyDescent="0.2">
      <c r="A32" s="18" t="s">
        <v>58</v>
      </c>
      <c r="B32" s="26" t="s">
        <v>102</v>
      </c>
      <c r="C32" s="27" t="s">
        <v>91</v>
      </c>
      <c r="D32" s="20" t="s">
        <v>61</v>
      </c>
      <c r="E32" s="21">
        <v>1000000</v>
      </c>
      <c r="F32" s="21">
        <v>1000000</v>
      </c>
      <c r="G32" s="29">
        <v>1000000</v>
      </c>
      <c r="H32" s="20">
        <v>0</v>
      </c>
      <c r="I32" s="20">
        <v>0</v>
      </c>
      <c r="J32" s="20">
        <v>0</v>
      </c>
    </row>
    <row r="33" spans="1:10" ht="27.4" customHeight="1" x14ac:dyDescent="0.2">
      <c r="A33" s="13" t="s">
        <v>24</v>
      </c>
      <c r="B33" s="13" t="s">
        <v>70</v>
      </c>
      <c r="C33" s="12" t="s">
        <v>71</v>
      </c>
      <c r="D33" s="14" t="s">
        <v>1</v>
      </c>
      <c r="E33" s="14">
        <v>215586</v>
      </c>
      <c r="F33" s="14">
        <v>0</v>
      </c>
      <c r="G33" s="34">
        <v>227698</v>
      </c>
      <c r="H33" s="10">
        <v>238520</v>
      </c>
      <c r="I33" s="5">
        <v>246381</v>
      </c>
      <c r="J33" s="5">
        <v>254611</v>
      </c>
    </row>
    <row r="34" spans="1:10" ht="40.5" customHeight="1" x14ac:dyDescent="0.2">
      <c r="A34" s="18" t="s">
        <v>58</v>
      </c>
      <c r="B34" s="18" t="s">
        <v>72</v>
      </c>
      <c r="C34" s="19" t="s">
        <v>73</v>
      </c>
      <c r="D34" s="20" t="s">
        <v>61</v>
      </c>
      <c r="E34" s="20">
        <v>22148</v>
      </c>
      <c r="F34" s="20">
        <v>0</v>
      </c>
      <c r="G34" s="29">
        <v>22148</v>
      </c>
      <c r="H34" s="11">
        <v>26210</v>
      </c>
      <c r="I34" s="6">
        <v>26210</v>
      </c>
      <c r="J34" s="6">
        <v>26210</v>
      </c>
    </row>
    <row r="35" spans="1:10" ht="53.45" customHeight="1" x14ac:dyDescent="0.2">
      <c r="A35" s="18" t="s">
        <v>58</v>
      </c>
      <c r="B35" s="18" t="s">
        <v>74</v>
      </c>
      <c r="C35" s="19" t="s">
        <v>75</v>
      </c>
      <c r="D35" s="20" t="s">
        <v>61</v>
      </c>
      <c r="E35" s="20">
        <v>193438</v>
      </c>
      <c r="F35" s="20">
        <v>0</v>
      </c>
      <c r="G35" s="29">
        <v>205550</v>
      </c>
      <c r="H35" s="11">
        <v>212310</v>
      </c>
      <c r="I35" s="6">
        <v>220171</v>
      </c>
      <c r="J35" s="6">
        <v>228401</v>
      </c>
    </row>
    <row r="36" spans="1:10" ht="14.45" customHeight="1" x14ac:dyDescent="0.2">
      <c r="A36" s="13" t="s">
        <v>24</v>
      </c>
      <c r="B36" s="13" t="s">
        <v>76</v>
      </c>
      <c r="C36" s="12" t="s">
        <v>77</v>
      </c>
      <c r="D36" s="14" t="s">
        <v>1</v>
      </c>
      <c r="E36" s="34">
        <v>3443527.16</v>
      </c>
      <c r="F36" s="35">
        <v>2353827.16</v>
      </c>
      <c r="G36" s="34">
        <v>3443527.16</v>
      </c>
      <c r="H36" s="10">
        <v>4319300</v>
      </c>
      <c r="I36" s="5">
        <v>1481800</v>
      </c>
      <c r="J36" s="5">
        <v>968000</v>
      </c>
    </row>
    <row r="37" spans="1:10" ht="63.75" x14ac:dyDescent="0.2">
      <c r="A37" s="18" t="s">
        <v>58</v>
      </c>
      <c r="B37" s="26" t="s">
        <v>103</v>
      </c>
      <c r="C37" s="27" t="s">
        <v>92</v>
      </c>
      <c r="D37" s="20" t="s">
        <v>61</v>
      </c>
      <c r="E37" s="29">
        <v>155427.16</v>
      </c>
      <c r="F37" s="21">
        <v>155427.16</v>
      </c>
      <c r="G37" s="29">
        <v>155427.16</v>
      </c>
      <c r="H37" s="20">
        <v>0</v>
      </c>
      <c r="I37" s="20">
        <v>0</v>
      </c>
      <c r="J37" s="20">
        <v>0</v>
      </c>
    </row>
    <row r="38" spans="1:10" ht="27.4" customHeight="1" x14ac:dyDescent="0.2">
      <c r="A38" s="18" t="s">
        <v>58</v>
      </c>
      <c r="B38" s="26" t="s">
        <v>78</v>
      </c>
      <c r="C38" s="27" t="s">
        <v>93</v>
      </c>
      <c r="D38" s="20" t="s">
        <v>61</v>
      </c>
      <c r="E38" s="29">
        <v>3288100</v>
      </c>
      <c r="F38" s="21">
        <v>2198400</v>
      </c>
      <c r="G38" s="29">
        <v>3288100</v>
      </c>
      <c r="H38" s="11">
        <v>4319300</v>
      </c>
      <c r="I38" s="6">
        <v>1481800</v>
      </c>
      <c r="J38" s="6">
        <v>968000</v>
      </c>
    </row>
    <row r="39" spans="1:10" ht="27.4" customHeight="1" x14ac:dyDescent="0.2">
      <c r="A39" s="13" t="s">
        <v>24</v>
      </c>
      <c r="B39" s="22" t="s">
        <v>97</v>
      </c>
      <c r="C39" s="23" t="s">
        <v>94</v>
      </c>
      <c r="D39" s="14" t="s">
        <v>1</v>
      </c>
      <c r="E39" s="30">
        <v>6000</v>
      </c>
      <c r="F39" s="30">
        <v>6000</v>
      </c>
      <c r="G39" s="30">
        <v>6000</v>
      </c>
      <c r="H39" s="14">
        <v>0</v>
      </c>
      <c r="I39" s="14">
        <v>0</v>
      </c>
      <c r="J39" s="14">
        <v>0</v>
      </c>
    </row>
    <row r="40" spans="1:10" ht="27.4" customHeight="1" x14ac:dyDescent="0.2">
      <c r="A40" s="18" t="s">
        <v>58</v>
      </c>
      <c r="B40" s="24" t="s">
        <v>98</v>
      </c>
      <c r="C40" s="25" t="s">
        <v>95</v>
      </c>
      <c r="D40" s="14" t="s">
        <v>1</v>
      </c>
      <c r="E40" s="28">
        <v>6000</v>
      </c>
      <c r="F40" s="28">
        <v>6000</v>
      </c>
      <c r="G40" s="28">
        <v>6000</v>
      </c>
      <c r="H40" s="20">
        <v>0</v>
      </c>
      <c r="I40" s="20">
        <v>0</v>
      </c>
      <c r="J40" s="20">
        <v>0</v>
      </c>
    </row>
    <row r="41" spans="1:10" ht="27.4" customHeight="1" x14ac:dyDescent="0.2">
      <c r="A41" s="18" t="s">
        <v>58</v>
      </c>
      <c r="B41" s="26" t="s">
        <v>96</v>
      </c>
      <c r="C41" s="27" t="s">
        <v>95</v>
      </c>
      <c r="D41" s="20" t="s">
        <v>61</v>
      </c>
      <c r="E41" s="29">
        <v>6000</v>
      </c>
      <c r="F41" s="29">
        <v>6000</v>
      </c>
      <c r="G41" s="29">
        <v>6000</v>
      </c>
      <c r="H41" s="20">
        <v>0</v>
      </c>
      <c r="I41" s="20">
        <v>0</v>
      </c>
      <c r="J41" s="20">
        <v>0</v>
      </c>
    </row>
    <row r="42" spans="1:10" ht="14.45" customHeight="1" x14ac:dyDescent="0.2">
      <c r="A42" s="19" t="s">
        <v>1</v>
      </c>
      <c r="B42" s="19" t="s">
        <v>1</v>
      </c>
      <c r="C42" s="12" t="s">
        <v>79</v>
      </c>
      <c r="D42" s="19" t="s">
        <v>1</v>
      </c>
      <c r="E42" s="31">
        <v>6231113.1600000001</v>
      </c>
      <c r="F42" s="32">
        <v>4882540.3099999996</v>
      </c>
      <c r="G42" s="31">
        <f>G27+G7</f>
        <v>6238803.0300000003</v>
      </c>
      <c r="H42" s="36" t="s">
        <v>81</v>
      </c>
      <c r="I42" s="37" t="s">
        <v>82</v>
      </c>
      <c r="J42" s="37" t="s">
        <v>83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scale="41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2022-12-21T13:41:56Z</dcterms:modified>
</cp:coreProperties>
</file>